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1_1 MP_zuvys/EJRZAF MP-Veiklos ataskaitos/2025-07-24 v08.3/"/>
    </mc:Choice>
  </mc:AlternateContent>
  <xr:revisionPtr revIDLastSave="17" documentId="8_{2152DDC2-7FCB-4A2D-A180-148D19D04EA9}" xr6:coauthVersionLast="45" xr6:coauthVersionMax="45" xr10:uidLastSave="{DF989601-EC7F-4627-8B99-341108DFC288}"/>
  <workbookProtection workbookAlgorithmName="SHA-512" workbookHashValue="zAbl8sCG/3UvjILkmkiJpSZCAJSdfXGY6lXf6IYItOrhMNpv7a7lxKwgys026j6D8YyPDzJpiIVk1OgxL68uQg==" workbookSaltValue="5YpmZEMzEoAGwhH2g5BLLQ==" workbookSpinCount="100000" lockStructure="1"/>
  <bookViews>
    <workbookView xWindow="768" yWindow="768" windowWidth="20712" windowHeight="11712" activeTab="2" xr2:uid="{00000000-000D-0000-FFFF-FFFF00000000}"/>
  </bookViews>
  <sheets>
    <sheet name="Mokėjimo prašymo forma 1-2" sheetId="1" r:id="rId1"/>
    <sheet name="3" sheetId="2" r:id="rId2"/>
    <sheet name="4" sheetId="3" r:id="rId3"/>
    <sheet name="5" sheetId="10" r:id="rId4"/>
    <sheet name="6" sheetId="11" r:id="rId5"/>
    <sheet name="Deklaracija" sheetId="8" r:id="rId6"/>
    <sheet name="Naudinga informacija" sheetId="9" r:id="rId7"/>
    <sheet name="Sheet5" sheetId="6" state="hidden" r:id="rId8"/>
  </sheets>
  <definedNames>
    <definedName name="_xlnm._FilterDatabase" localSheetId="2" hidden="1">'4'!$A$7:$O$7</definedName>
    <definedName name="_Hlk132966641" localSheetId="0">'Mokėjimo prašymo forma 1-2'!#REF!</definedName>
    <definedName name="_xlnm.Print_Area" localSheetId="1">'3'!$B$1:$E$66</definedName>
    <definedName name="_xlnm.Print_Area" localSheetId="2">'4'!$A$1:$P$54</definedName>
    <definedName name="_xlnm.Print_Area" localSheetId="3">'5'!$A$1:$G$16</definedName>
    <definedName name="_xlnm.Print_Area" localSheetId="4">'6'!$A$1:$E$25</definedName>
    <definedName name="_xlnm.Print_Area" localSheetId="5">Deklaracija!$A$1:$L$9</definedName>
    <definedName name="_xlnm.Print_Area" localSheetId="0">'Mokėjimo prašymo forma 1-2'!$A$1:$F$31</definedName>
    <definedName name="_xlnm.Print_Area" localSheetId="6">'Naudinga informacija'!$A$1</definedName>
    <definedName name="Text2" localSheetId="0">'Mokėjimo prašymo forma 1-2'!#REF!</definedName>
    <definedName name="Text3" localSheetId="0">'Mokėjimo prašymo forma 1-2'!$A$10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0" l="1"/>
  <c r="J50" i="3"/>
  <c r="M50" i="3"/>
  <c r="H50" i="3"/>
  <c r="M48" i="3" l="1"/>
  <c r="M47" i="3"/>
  <c r="M37" i="3"/>
  <c r="M38" i="3"/>
  <c r="M39" i="3"/>
  <c r="M36" i="3"/>
  <c r="M41" i="3" s="1"/>
  <c r="K39" i="3"/>
  <c r="K37" i="3"/>
  <c r="N37" i="3" s="1"/>
  <c r="O37" i="3" s="1"/>
  <c r="K38" i="3"/>
  <c r="K36" i="3"/>
  <c r="K41" i="3" s="1"/>
  <c r="M27" i="3"/>
  <c r="M26" i="3"/>
  <c r="M22" i="3"/>
  <c r="M23" i="3"/>
  <c r="M21" i="3"/>
  <c r="M16" i="3"/>
  <c r="M17" i="3"/>
  <c r="M15" i="3"/>
  <c r="K27" i="3"/>
  <c r="N27" i="3" s="1"/>
  <c r="O27" i="3" s="1"/>
  <c r="K26" i="3"/>
  <c r="N26" i="3" s="1"/>
  <c r="O26" i="3" s="1"/>
  <c r="K22" i="3"/>
  <c r="N22" i="3" s="1"/>
  <c r="O22" i="3" s="1"/>
  <c r="K23" i="3"/>
  <c r="N23" i="3" s="1"/>
  <c r="O23" i="3" s="1"/>
  <c r="K21" i="3"/>
  <c r="N21" i="3" s="1"/>
  <c r="O21" i="3" s="1"/>
  <c r="K16" i="3"/>
  <c r="N16" i="3" s="1"/>
  <c r="O16" i="3" s="1"/>
  <c r="K17" i="3"/>
  <c r="N17" i="3" s="1"/>
  <c r="O17" i="3" s="1"/>
  <c r="K15" i="3"/>
  <c r="N15" i="3" s="1"/>
  <c r="O15" i="3" s="1"/>
  <c r="M11" i="3"/>
  <c r="M12" i="3"/>
  <c r="M10" i="3"/>
  <c r="K11" i="3"/>
  <c r="K12" i="3"/>
  <c r="K10" i="3"/>
  <c r="K29" i="3" l="1"/>
  <c r="P51" i="3" s="1"/>
  <c r="M29" i="3"/>
  <c r="P52" i="3" s="1"/>
  <c r="N36" i="3"/>
  <c r="N39" i="3"/>
  <c r="O39" i="3" s="1"/>
  <c r="N38" i="3"/>
  <c r="O38" i="3" s="1"/>
  <c r="N10" i="3"/>
  <c r="N12" i="3"/>
  <c r="O12" i="3" s="1"/>
  <c r="N11" i="3"/>
  <c r="O11" i="3" s="1"/>
  <c r="D25" i="11"/>
  <c r="F9" i="10"/>
  <c r="P53" i="3" l="1"/>
  <c r="O10" i="3"/>
  <c r="O29" i="3" s="1"/>
  <c r="P54" i="3" s="1"/>
  <c r="N29" i="3"/>
  <c r="O36" i="3"/>
  <c r="O41" i="3" s="1"/>
  <c r="N41" i="3"/>
  <c r="C63" i="2" l="1"/>
  <c r="C65" i="2"/>
</calcChain>
</file>

<file path=xl/sharedStrings.xml><?xml version="1.0" encoding="utf-8"?>
<sst xmlns="http://schemas.openxmlformats.org/spreadsheetml/2006/main" count="389" uniqueCount="330">
  <si>
    <t>PRITARTA</t>
  </si>
  <si>
    <t>(Mokėjimo prašymo forma)</t>
  </si>
  <si>
    <t>LIETUVOS ŽUVININKYSTĖS SEKTORIAUS 2021–2027 M. PROGRAMOS</t>
  </si>
  <si>
    <t xml:space="preserve">PRIEMONĘ </t>
  </si>
  <si>
    <t>MOKĖJIMO PRAŠYMAS</t>
  </si>
  <si>
    <t>Nr.</t>
  </si>
  <si>
    <r>
      <t>1.</t>
    </r>
    <r>
      <rPr>
        <b/>
        <sz val="7"/>
        <color theme="1"/>
        <rFont val="Times New Roman"/>
        <family val="1"/>
        <charset val="186"/>
      </rPr>
      <t xml:space="preserve">     </t>
    </r>
    <r>
      <rPr>
        <b/>
        <sz val="12"/>
        <color theme="1"/>
        <rFont val="Times New Roman"/>
        <family val="1"/>
        <charset val="186"/>
      </rPr>
      <t>Prašomo mokėjimo tipas</t>
    </r>
  </si>
  <si>
    <t>(pasirenkamas prašomo mokėjimo tipas)</t>
  </si>
  <si>
    <r>
      <t>2.</t>
    </r>
    <r>
      <rPr>
        <b/>
        <sz val="7"/>
        <color rgb="FF000000"/>
        <rFont val="Times New Roman"/>
        <family val="1"/>
        <charset val="186"/>
      </rPr>
      <t xml:space="preserve">     </t>
    </r>
    <r>
      <rPr>
        <b/>
        <sz val="12"/>
        <color rgb="FF000000"/>
        <rFont val="Times New Roman"/>
        <family val="1"/>
        <charset val="186"/>
      </rPr>
      <t>Projekto išlaidų apmokėjimo būdai</t>
    </r>
  </si>
  <si>
    <t>(pasirenkamas projekto išlaidų apmokėjimo būdas)</t>
  </si>
  <si>
    <r>
      <t>2.1.</t>
    </r>
    <r>
      <rPr>
        <sz val="12"/>
        <color rgb="FF000000"/>
        <rFont val="Times New Roman"/>
        <family val="1"/>
        <charset val="186"/>
      </rPr>
      <t xml:space="preserve"> Išlaidų kompensavimas</t>
    </r>
  </si>
  <si>
    <r>
      <t>(</t>
    </r>
    <r>
      <rPr>
        <i/>
        <sz val="11"/>
        <color rgb="FF000000"/>
        <rFont val="Times New Roman"/>
        <family val="1"/>
        <charset val="186"/>
      </rPr>
      <t>pildomi balti laukai)</t>
    </r>
  </si>
  <si>
    <t>(nurodoma paramos gavėjo teisinė forma ir pavadinimas)</t>
  </si>
  <si>
    <t>(nurodomas juridinio asmens kodas, nurodytas Juridinių asmenų registre, arba fizinio asmens kodas)</t>
  </si>
  <si>
    <t>(nurodoma paramos gavėjo asmens, atsakingo už projekto administravimą telefono numeris)</t>
  </si>
  <si>
    <t>(nurodoma paramos gavėjo asmens, atsakingo už projekto administravimą elektroninio pašto adresas)</t>
  </si>
  <si>
    <t>(jeigu projektas įgyvendinamas kartu su partneriu (-iais))</t>
  </si>
  <si>
    <t>3.2.1.2. Kodas</t>
  </si>
  <si>
    <t>3.2.1.3. Telefonas</t>
  </si>
  <si>
    <t>3.2.1.4. El. paštas</t>
  </si>
  <si>
    <t>3.2.2.2. Kodas</t>
  </si>
  <si>
    <t>3.2.2.3. Telefonas</t>
  </si>
  <si>
    <t>3.2.2.4. El. paštas</t>
  </si>
  <si>
    <t>3.2.3.2. Kodas</t>
  </si>
  <si>
    <t>3.2.3.3. Telefonas</t>
  </si>
  <si>
    <t>3.2.3.4. El. paštas</t>
  </si>
  <si>
    <t>(nurodomas kredito įstaigos pavadinimas)</t>
  </si>
  <si>
    <t>(nurodomas kredito įstaigos kodas)</t>
  </si>
  <si>
    <t>(nurodomas projekto pavadinimas)</t>
  </si>
  <si>
    <t>(nurodomas projekto kodas, suteiktas užregistravus projekto įgyvendinimo planą)</t>
  </si>
  <si>
    <t xml:space="preserve">(pažymima, ar PVM yra tinkamas finansuoti. </t>
  </si>
  <si>
    <r>
      <t>(įrašoma projekto sutartyje nurodyta bendra projekto tinkamų finansuoti išlaidų suma</t>
    </r>
    <r>
      <rPr>
        <sz val="10"/>
        <color rgb="FF000000"/>
        <rFont val="Times New Roman"/>
        <family val="1"/>
        <charset val="186"/>
      </rPr>
      <t xml:space="preserve"> </t>
    </r>
    <r>
      <rPr>
        <i/>
        <sz val="10"/>
        <color rgb="FF000000"/>
        <rFont val="Times New Roman"/>
        <family val="1"/>
        <charset val="186"/>
      </rPr>
      <t xml:space="preserve">su PVM, kai PVM tinkamas finansuoti / be PVM, kai PVM netinkamas finansuoti)  </t>
    </r>
  </si>
  <si>
    <t>(kai PVM tinkamas finansuoti, apskaičiuojama PVM suma nuo bendros projekto tinkamų finansuoti išlaidų sumos)</t>
  </si>
  <si>
    <t>(kai PVM netinkamas finansuoti, įrašoma PVM suma)</t>
  </si>
  <si>
    <t>(įrašoma prašomų įskaityti gauto avanso lėšų suma, jei avansas buvo išmokėtas)</t>
  </si>
  <si>
    <r>
      <t>4.</t>
    </r>
    <r>
      <rPr>
        <b/>
        <sz val="7"/>
        <color theme="1"/>
        <rFont val="Times New Roman"/>
        <family val="1"/>
        <charset val="186"/>
      </rPr>
      <t xml:space="preserve">          </t>
    </r>
    <r>
      <rPr>
        <b/>
        <sz val="12"/>
        <color rgb="FF000000"/>
        <rFont val="Times New Roman"/>
        <family val="1"/>
        <charset val="186"/>
      </rPr>
      <t xml:space="preserve">Projekto išlaidos, deklaruojamos MP </t>
    </r>
  </si>
  <si>
    <t>(pildomi balti laukai; duomenys  / informacija imami iš sutarties)</t>
  </si>
  <si>
    <t>Deklaruojama tinkamų finansuoti išlaidų suma, Eur</t>
  </si>
  <si>
    <t>1.</t>
  </si>
  <si>
    <r>
      <t xml:space="preserve">... </t>
    </r>
    <r>
      <rPr>
        <i/>
        <sz val="10"/>
        <color theme="1"/>
        <rFont val="Times New Roman"/>
        <family val="1"/>
        <charset val="186"/>
      </rPr>
      <t>(įrašoma veikla)</t>
    </r>
  </si>
  <si>
    <r>
      <t xml:space="preserve">... </t>
    </r>
    <r>
      <rPr>
        <i/>
        <sz val="10"/>
        <color theme="1"/>
        <rFont val="Times New Roman"/>
        <family val="1"/>
        <charset val="186"/>
      </rPr>
      <t>(įrašomas išlaidų pavadinimas)</t>
    </r>
  </si>
  <si>
    <t>1.2.</t>
  </si>
  <si>
    <t>...</t>
  </si>
  <si>
    <t>2.</t>
  </si>
  <si>
    <t>2.1</t>
  </si>
  <si>
    <t>2.2</t>
  </si>
  <si>
    <t>3.</t>
  </si>
  <si>
    <t>3.1</t>
  </si>
  <si>
    <t>3.2</t>
  </si>
  <si>
    <t>5.</t>
  </si>
  <si>
    <t>Eil. Nr.</t>
  </si>
  <si>
    <r>
      <t xml:space="preserve">(dokumentai, pateikiami kartu su MP, pažymimi  </t>
    </r>
    <r>
      <rPr>
        <i/>
        <sz val="12"/>
        <color rgb="FF000000"/>
        <rFont val="Wingdings"/>
        <charset val="2"/>
      </rPr>
      <t>x</t>
    </r>
    <r>
      <rPr>
        <i/>
        <sz val="12"/>
        <color rgb="FF000000"/>
        <rFont val="Times New Roman"/>
        <family val="1"/>
        <charset val="186"/>
      </rPr>
      <t>, (pasirenkami aktualūs ir įrašomi papildomi), įrašomas lapų skaičius)</t>
    </r>
  </si>
  <si>
    <t>Dokumento pavadinimas</t>
  </si>
  <si>
    <t>Žymuo</t>
  </si>
  <si>
    <t>Lapų skaičius</t>
  </si>
  <si>
    <r>
      <t xml:space="preserve">Dokumentai ar jų kopijos, nurodyti projekto sutartyje ir kuriais įrodomas projekto veiklos vykdymas ir (arba) rezultato pasiekimas, </t>
    </r>
    <r>
      <rPr>
        <i/>
        <sz val="10"/>
        <color rgb="FF000000"/>
        <rFont val="Times New Roman"/>
        <family val="1"/>
        <charset val="186"/>
      </rPr>
      <t>(kai taikoma fiksuotoji projekto išlaidų suma)</t>
    </r>
  </si>
  <si>
    <t>4.</t>
  </si>
  <si>
    <t>Išlaidų pagrindimo dokumentai ir nuosavo įnašo lėšų sumą patvirtinančius išlaidų apmokėjimo įrodymo dokumentai, kai taikomas sąskaitų avansinis apmokėjimas</t>
  </si>
  <si>
    <t>Iš viso</t>
  </si>
  <si>
    <t>(Vardas, pavardė)</t>
  </si>
  <si>
    <t>Tarpinstitucinės darbo grupės, skirtos pasirengti administruoti Lietuvos žuvininkystės sektoriaus 2021–2027 metų programos lėšas, patvirtintos Lietuvos Respublikos žemės ūkio ministro 2022 m. sausio 31 d. įsakymu Nr. 3D-60 „Dėl tarpinstitucinės darbo grupės skirtos pasirengti administruoti Lietuvos žuvininkystės sektoriaus 2021–2027 metų programos lėšas, sudarymo“,</t>
  </si>
  <si>
    <t>Galutinis mokėjimas</t>
  </si>
  <si>
    <t>Tarpinis mokėjimas</t>
  </si>
  <si>
    <t>indeksuojama</t>
  </si>
  <si>
    <t>taikoma</t>
  </si>
  <si>
    <t>netaikoma</t>
  </si>
  <si>
    <t>fiksuotoji norma (FN)</t>
  </si>
  <si>
    <t>fiksuotieji projekto išlaidų vieneto įkainiai (FĮ)</t>
  </si>
  <si>
    <t>fiksuotosios projekto išlaidų sumos (FS)</t>
  </si>
  <si>
    <t xml:space="preserve">                         (nurodoma pildymo data)</t>
  </si>
  <si>
    <r>
      <t>3.2.1.1.</t>
    </r>
    <r>
      <rPr>
        <sz val="7"/>
        <color rgb="FF000000"/>
        <rFont val="Times New Roman"/>
        <family val="1"/>
        <charset val="186"/>
      </rPr>
      <t> </t>
    </r>
    <r>
      <rPr>
        <sz val="12"/>
        <color rgb="FF000000"/>
        <rFont val="Times New Roman"/>
        <family val="1"/>
        <charset val="186"/>
      </rPr>
      <t>Pavadinimas</t>
    </r>
  </si>
  <si>
    <r>
      <t>3.2.2.1.</t>
    </r>
    <r>
      <rPr>
        <sz val="7"/>
        <color rgb="FF000000"/>
        <rFont val="Times New Roman"/>
        <family val="1"/>
        <charset val="186"/>
      </rPr>
      <t> </t>
    </r>
    <r>
      <rPr>
        <sz val="12"/>
        <color rgb="FF000000"/>
        <rFont val="Times New Roman"/>
        <family val="1"/>
        <charset val="186"/>
      </rPr>
      <t>Pavadinimas</t>
    </r>
  </si>
  <si>
    <r>
      <t>3.2.3.1.</t>
    </r>
    <r>
      <rPr>
        <sz val="7"/>
        <color rgb="FF000000"/>
        <rFont val="Times New Roman"/>
        <family val="1"/>
        <charset val="186"/>
      </rPr>
      <t xml:space="preserve"> </t>
    </r>
    <r>
      <rPr>
        <sz val="12"/>
        <color rgb="FF000000"/>
        <rFont val="Times New Roman"/>
        <family val="1"/>
        <charset val="186"/>
      </rPr>
      <t>Pavadinimas</t>
    </r>
  </si>
  <si>
    <t>tinkamos finansuoti išlaidos</t>
  </si>
  <si>
    <t>netinkamos finansuoti išlaidos</t>
  </si>
  <si>
    <t>(fiksuotieji dydžiai)</t>
  </si>
  <si>
    <r>
      <t>2.3.</t>
    </r>
    <r>
      <rPr>
        <sz val="12"/>
        <color rgb="FF000000"/>
        <rFont val="Times New Roman"/>
        <family val="1"/>
        <charset val="186"/>
      </rPr>
      <t xml:space="preserve"> Supaprastintas išlaidų apmokėjimas</t>
    </r>
  </si>
  <si>
    <r>
      <t>1.1.</t>
    </r>
    <r>
      <rPr>
        <sz val="7"/>
        <color theme="1"/>
        <rFont val="Times New Roman"/>
        <family val="1"/>
        <charset val="186"/>
      </rPr>
      <t> </t>
    </r>
  </si>
  <si>
    <t>PIRMOJO PRIORITETO „TAUSIOS ŽVEJYBOS SKATINIMAS IR VANDENS BIOLOGINIŲ IŠTEKLIŲ ATKŪRIMAS IR IŠSAUGOJIMAS“</t>
  </si>
  <si>
    <t xml:space="preserve">ANTROJO PRIORITETO „DARNIOS AKVAKULTŪROS VEIKLOS SKATINIMAS IR ŽVEJYBOS BEI AKVAKULTŪROS PRODUKTŲ PERDIRBIMAS IR PREKYBA JAIS, TAIP PRISIDEDANT PRIE APRŪPINIMO MAISTU SAUGUMO SĄJUNGOJE“ </t>
  </si>
  <si>
    <t>TREČIOJO PRIORITETO „SĄLYGŲ TVARIAI MĖLYNAJAI EKONOMIKAI PAKRANTĖS RAJONUOSE IR SALŲ BEI KRAŠTO GILUMOS VIETOVĖSE SUDARYMAS IR ŽVEJYBOS BEI AKVAKULTŪROS BENDRUOMENIŲ VYSTYMOSI SKATINIMAS“</t>
  </si>
  <si>
    <t>KETVIRTOJO PRIORITETO „TARPTAUTINIO VANDENYNŲ VALDYMO STIPRINIMAS IR SAUGIŲ, APSAUGOTŲ, ŠVARIŲ IR TVARIAI VALDOMŲ JŪRŲ BEI VANDENYNŲ UŽTIKRINIMAS“</t>
  </si>
  <si>
    <t>„INVESTICIJOS Į TVARŲ ŽVEJYBOS VERSLĄ“</t>
  </si>
  <si>
    <t>„MOKSLO ATSTOVŲ IR ŽVEJŲ BENDRADARBIAVIMO VEIKLOS“</t>
  </si>
  <si>
    <t>„PAUKŠČIUS APSAUGANČIŲ ŽVEJYBOS VALDYMO PRIEMONIŲ TAIKYMO IR ŽINDUOLIŲ, KURIE SAUGOMI, DAROMOS ŽALOS KOMPENSAVIMO SISTEMOS“</t>
  </si>
  <si>
    <t>„ŽVEJYBOS POVEIKIO JŪRŲ APLINKAI MAŽINIMAS IR ŽVEJYBOS PRITAIKYMAS SIEKIANT APSAUGOTI RŪŠIS</t>
  </si>
  <si>
    <t>„PAGRINDINIŲ ARBA PAGALBINIŲ VARIKLIŲ KEITIMAS ARBA MODERNIZAVIMAS“</t>
  </si>
  <si>
    <t>„LAIKINAS ŽVEJYBOS VEIKLOS NUTRAUKIMAS“</t>
  </si>
  <si>
    <t>„ŽVEJYBOS VEIKLOS NUTRAUKIMAS VISAM LAIKUI“</t>
  </si>
  <si>
    <t>„DUOMENŲ RINKIMAS“</t>
  </si>
  <si>
    <t>„KONTROLĖ IR VYKDYMO UŽTIKRINIMAS“</t>
  </si>
  <si>
    <t>„REIKALINGŲ SISTEMŲ IR PRIETAISŲ ĮSIGIJIMAS IR ĮRENGIMAS LAIVUOSE“</t>
  </si>
  <si>
    <t>„IŠSAUGOJIMO PRIEMONIŲ, SKIRTŲ ILGALAIKIAM IŠTEKLIŲ ATKŪRIMUI, ĮGYVENDINIMAS“</t>
  </si>
  <si>
    <t>„JŪROS ŠIUKŠLIŲ IR NEPAGEIDAUJAMOS PRIEGAUDOS TVARKYMAS“</t>
  </si>
  <si>
    <t>„EKOLOGINĖ AKVAKULTŪROS GAMYBA“</t>
  </si>
  <si>
    <t>„GAMTOTVARKOS PRIEMONIŲ ĮGYVENDINIMAS“</t>
  </si>
  <si>
    <t>„GAMYBINĖS INVESTICIJOS Į TVARIĄ AKVAKULTŪROS GAMYBĄ IR SUSIJUSIAS PRIDĖDINĘ VERTĘ KURIANČIAS VEIKLAS“</t>
  </si>
  <si>
    <t>„MOKSLO ATSTOVŲ IR AKVAKULTŪROS ĮMONIŲ BENDRADARBIAVIMO VEIKLOS“</t>
  </si>
  <si>
    <t>„GYVŪNŲ IR VISUOMENĖS SVEIKATOS PRIEMONĖS“</t>
  </si>
  <si>
    <r>
      <t>„</t>
    </r>
    <r>
      <rPr>
        <sz val="12"/>
        <color theme="1"/>
        <rFont val="Calibri Light"/>
        <family val="2"/>
        <charset val="186"/>
        <scheme val="major"/>
      </rPr>
      <t>GAMINTOJŲ ORGANIZACIJŲ VEIKLOS SKATINIMAS</t>
    </r>
    <r>
      <rPr>
        <sz val="12"/>
        <color rgb="FF000000"/>
        <rFont val="Calibri Light"/>
        <family val="2"/>
        <charset val="186"/>
        <scheme val="major"/>
      </rPr>
      <t>“</t>
    </r>
  </si>
  <si>
    <t>„INVESTICIJOS Į ŽVEJYBOS IR AKVAKULTŪROS PRODUKTŲ PERDIRBIMĄ“</t>
  </si>
  <si>
    <t>„RINKŲ PRIEMONĖS“</t>
  </si>
  <si>
    <t>„VIETOS PLĖTROS STRATEGIJŲ ĮGYVENDINIMAS“</t>
  </si>
  <si>
    <t>„VIETOS PLĖTROS STRATEGIJŲ RENGIMAS“</t>
  </si>
  <si>
    <t>„PAKRANČIŲ APSAUGOS FUNKCIJAS ATLIEKANČIŲ INSTITUCIJŲ BENDRADARBIAVIMAS“</t>
  </si>
  <si>
    <t>6.</t>
  </si>
  <si>
    <t>7.</t>
  </si>
  <si>
    <r>
      <t xml:space="preserve">Statybos užbaigimą patvirtinantis dokumentas </t>
    </r>
    <r>
      <rPr>
        <i/>
        <sz val="10"/>
        <color theme="1"/>
        <rFont val="Times New Roman"/>
        <family val="1"/>
        <charset val="186"/>
      </rPr>
      <t>(teikiama su galutiniu mokėjimo prašymu)</t>
    </r>
  </si>
  <si>
    <t>8.</t>
  </si>
  <si>
    <t>(nurodomas banko sąskaitos Nr.)</t>
  </si>
  <si>
    <t>(nurodomas projekto įgyvendinimo vietos adresas)</t>
  </si>
  <si>
    <t>(nurodomas paramos gavėjo adresas)</t>
  </si>
  <si>
    <t>(nurodoma paramos gavėjo asmens, atsakingo už projekto administravimą vardas, pavardė)</t>
  </si>
  <si>
    <r>
      <t>2.2.</t>
    </r>
    <r>
      <rPr>
        <sz val="12"/>
        <color rgb="FF000000"/>
        <rFont val="Times New Roman"/>
        <family val="1"/>
        <charset val="186"/>
      </rPr>
      <t xml:space="preserve"> Sąskaitų avansinis apmokėjimas</t>
    </r>
  </si>
  <si>
    <t>Ar viešinate gautą paramą?</t>
  </si>
  <si>
    <t>(Jei taip, nurodykite viešinimo priemonę (-es))</t>
  </si>
  <si>
    <r>
      <t xml:space="preserve">        </t>
    </r>
    <r>
      <rPr>
        <b/>
        <sz val="10"/>
        <rFont val="Times New Roman"/>
        <family val="1"/>
        <charset val="186"/>
      </rPr>
      <t>Taip</t>
    </r>
  </si>
  <si>
    <r>
      <t xml:space="preserve">    </t>
    </r>
    <r>
      <rPr>
        <b/>
        <sz val="10"/>
        <rFont val="Times New Roman"/>
        <family val="1"/>
        <charset val="186"/>
      </rPr>
      <t xml:space="preserve">      Ne</t>
    </r>
  </si>
  <si>
    <r>
      <t xml:space="preserve">Dokumentai ar jų kopijos, nurodyti projekto sutartyje ir kuriais įrodomas projekto kiekybinio rezultato pasiekimas </t>
    </r>
    <r>
      <rPr>
        <i/>
        <sz val="10"/>
        <color rgb="FF000000"/>
        <rFont val="Times New Roman"/>
        <family val="1"/>
        <charset val="186"/>
      </rPr>
      <t>(kai projekto išlaidos apmokamos taikant fiksuotuosius projektų išlaidų vieneto įkainius)</t>
    </r>
  </si>
  <si>
    <t xml:space="preserve">priėmimo - perdavimo aktai </t>
  </si>
  <si>
    <t>9.</t>
  </si>
  <si>
    <t>1.1.</t>
  </si>
  <si>
    <t>1.3.</t>
  </si>
  <si>
    <t>1.4.</t>
  </si>
  <si>
    <t>1.5.</t>
  </si>
  <si>
    <r>
      <t xml:space="preserve">Išlaidų pagrindimo ir išlaidų apmokėjimo įrodymo dokumentų kopijos </t>
    </r>
    <r>
      <rPr>
        <i/>
        <sz val="10"/>
        <color rgb="FF000000"/>
        <rFont val="Times New Roman"/>
        <family val="1"/>
        <charset val="186"/>
      </rPr>
      <t>(kai išlaidas prašoma apmokėti pagal faktinį jų patyrimą)</t>
    </r>
    <r>
      <rPr>
        <sz val="10"/>
        <color rgb="FF000000"/>
        <rFont val="Times New Roman"/>
        <family val="1"/>
        <charset val="186"/>
      </rPr>
      <t>, iš jų:</t>
    </r>
  </si>
  <si>
    <t>išankstinės sąskaitos (jei aktualu)</t>
  </si>
  <si>
    <t>sąskaitos, PVM sąskaitos faktūros, kvitai</t>
  </si>
  <si>
    <t>Jei taip, užpildykite šią lentelę:</t>
  </si>
  <si>
    <t>ES paramą ir / ar 
valstybės pagalbą suteikusi institucija</t>
  </si>
  <si>
    <r>
      <t xml:space="preserve">Teisinis pagrindas, kuriuo skirta parama 
</t>
    </r>
    <r>
      <rPr>
        <i/>
        <sz val="9"/>
        <color theme="1"/>
        <rFont val="Times New Roman"/>
        <family val="1"/>
        <charset val="186"/>
      </rPr>
      <t>(įsakymo, paramos sutarties ar pan. numeris ir data)</t>
    </r>
  </si>
  <si>
    <r>
      <t xml:space="preserve">Priemonės pavadinimas ir / arba pagalbos forma 
</t>
    </r>
    <r>
      <rPr>
        <i/>
        <sz val="9"/>
        <color theme="1"/>
        <rFont val="Times New Roman"/>
        <family val="1"/>
        <charset val="186"/>
      </rPr>
      <t>(finansinė parama, dotuojama paskola)</t>
    </r>
  </si>
  <si>
    <t>Skirta 
paramos
 suma, 
EUR</t>
  </si>
  <si>
    <t>Paramos skyrimo
 data</t>
  </si>
  <si>
    <t>Išmokėta paramos 
suma, 
EUR</t>
  </si>
  <si>
    <t>Pinigų gavimo 
data</t>
  </si>
  <si>
    <t>Iš viso:</t>
  </si>
  <si>
    <t xml:space="preserve"> (Parašas)</t>
  </si>
  <si>
    <t xml:space="preserve">(Paramos gavėjo (vadovo ar jo įgalioto asmens) pareigų pavadinimas)           </t>
  </si>
  <si>
    <t xml:space="preserve">…                                                   </t>
  </si>
  <si>
    <t>Sąmatos, techninis projektas, remonto aprašas</t>
  </si>
  <si>
    <t>pirkimo-pardavimo sutartys/rangos sutartys (jei aktualu)</t>
  </si>
  <si>
    <t>Statinio techninio projekto statybos skaičiuojamosios kainos dalies ekspertizės aktas</t>
  </si>
  <si>
    <r>
      <t>Sertifikatai, pažymos, deklaracijos (</t>
    </r>
    <r>
      <rPr>
        <i/>
        <sz val="10"/>
        <color theme="1"/>
        <rFont val="Times New Roman"/>
        <family val="1"/>
        <charset val="186"/>
      </rPr>
      <t>jei aktualu</t>
    </r>
    <r>
      <rPr>
        <sz val="10"/>
        <color theme="1"/>
        <rFont val="Times New Roman"/>
        <family val="1"/>
        <charset val="186"/>
      </rPr>
      <t>)</t>
    </r>
  </si>
  <si>
    <r>
      <t>Poveikio aplinkai vertinimo išvada (</t>
    </r>
    <r>
      <rPr>
        <i/>
        <sz val="10"/>
        <color theme="1"/>
        <rFont val="Times New Roman"/>
        <family val="1"/>
        <charset val="186"/>
      </rPr>
      <t>jei aktualu</t>
    </r>
    <r>
      <rPr>
        <sz val="10"/>
        <color theme="1"/>
        <rFont val="Times New Roman"/>
        <family val="1"/>
        <charset val="186"/>
      </rPr>
      <t>)</t>
    </r>
  </si>
  <si>
    <t>Jei sąraše nurodyti dokumentai buvo teikti, nurodoma, su kuriuo MP buvo pateikti</t>
  </si>
  <si>
    <t>Darbo užmokesčio, komandiruočių dokumentai</t>
  </si>
  <si>
    <t>10.</t>
  </si>
  <si>
    <t>11.</t>
  </si>
  <si>
    <t>12.</t>
  </si>
  <si>
    <t>13.</t>
  </si>
  <si>
    <t>14.</t>
  </si>
  <si>
    <t>Fiksuotųjų dydžių registras | Europos socialinio fondo agentūra (esf.lt)</t>
  </si>
  <si>
    <t>Fiksuotų dydžių registras:</t>
  </si>
  <si>
    <t>Suma be PVM</t>
  </si>
  <si>
    <t>Suma su PVM</t>
  </si>
  <si>
    <t>Netaikoma</t>
  </si>
  <si>
    <t xml:space="preserve">Matomumas ir informavimas apie projektą </t>
  </si>
  <si>
    <t>Paramos suma Eur pritaikius paramos intensyvumą</t>
  </si>
  <si>
    <t>Tiesioginės išlaidos</t>
  </si>
  <si>
    <t>Netiesioginės išlaidos</t>
  </si>
  <si>
    <t>…</t>
  </si>
  <si>
    <t>Projekto veikla</t>
  </si>
  <si>
    <t>I. IŠLAIDOS (IŠSKYRUS SUPAPRASTINTAI APMOKAMAS IŠLAIDAS)</t>
  </si>
  <si>
    <t>Supaprastintai apmokamų išlaidų rūšis</t>
  </si>
  <si>
    <t>Fiksuotasis vieneto įkainis</t>
  </si>
  <si>
    <t>Fiksuotoji suma</t>
  </si>
  <si>
    <t>Supaprastintai apmokamų išlaidų dydžio pavadinimas</t>
  </si>
  <si>
    <t>Supaprastintai apmokamo išlaidų dydžio kodas</t>
  </si>
  <si>
    <t>Eur</t>
  </si>
  <si>
    <t>(Rezultatą patvirtinantys dokumentai)</t>
  </si>
  <si>
    <t>Dokumentai pagrindžiantys supaprastintai apmokamų išlaidų dydį</t>
  </si>
  <si>
    <r>
      <t>PVM suma</t>
    </r>
    <r>
      <rPr>
        <b/>
        <sz val="8"/>
        <color rgb="FF000000"/>
        <rFont val="Times New Roman"/>
        <family val="1"/>
        <charset val="186"/>
      </rPr>
      <t xml:space="preserve"> </t>
    </r>
    <r>
      <rPr>
        <sz val="8"/>
        <color rgb="FF000000"/>
        <rFont val="Times New Roman"/>
        <family val="1"/>
        <charset val="186"/>
      </rPr>
      <t>(PVM suma, jei bent vienos veiklos išlaidų PVM yra tinkamas finansuoti)</t>
    </r>
  </si>
  <si>
    <t>(įrašomas projekto sutartyje nurodytas teikiamo MP numeris)</t>
  </si>
  <si>
    <t>(deklaruojama tinkamų finansuoti išlaidų suma - užpildoma automatiškai)</t>
  </si>
  <si>
    <t>(prašoma išmokėti paramos suma - užpildoma automatiškai)</t>
  </si>
  <si>
    <t>Fiksuoti dydžiai EJRŽAF - Parama žuvininkystei (paramazuvininkystei.lt)</t>
  </si>
  <si>
    <t>apmokėjimą įrodantys dokumentai (banko arba kitų finansų įstaigos sąskaitos išrašai ir (ar) kiti lygiaverčiai įrodomieji dokumentai, kuriais įrodoma, kad pagal išlaidų pagrindimo dokumentus buvo atliktas mokėjimas)</t>
  </si>
  <si>
    <r>
      <t xml:space="preserve">Pasirašyta paskolos </t>
    </r>
    <r>
      <rPr>
        <i/>
        <sz val="10"/>
        <color rgb="FF000000"/>
        <rFont val="Times New Roman"/>
        <family val="1"/>
        <charset val="186"/>
      </rPr>
      <t xml:space="preserve">(jei paskola suteikiama grynaisiais pinigais, paskolos sutartis patvirtinama notaro) ar </t>
    </r>
    <r>
      <rPr>
        <sz val="10"/>
        <color rgb="FF000000"/>
        <rFont val="Times New Roman"/>
        <family val="1"/>
        <charset val="186"/>
      </rPr>
      <t xml:space="preserve">finansinės nuomos (lizingo) sutartis </t>
    </r>
    <r>
      <rPr>
        <i/>
        <sz val="10"/>
        <color rgb="FF000000"/>
        <rFont val="Times New Roman"/>
        <family val="1"/>
        <charset val="186"/>
      </rPr>
      <t>(jei prašoma kompensuoti skolintomis lėšomis įgyvendintas investicijas)</t>
    </r>
    <r>
      <rPr>
        <sz val="10"/>
        <color rgb="FF000000"/>
        <rFont val="Times New Roman"/>
        <family val="1"/>
        <charset val="186"/>
      </rPr>
      <t xml:space="preserve"> arba raštiškas patvirtinimas, kad projekto dalis įgyvendinama nuosavomis lėšomis (netaikoma, kai tinkamos finansuoti išlaidos apmokamos supaprastintai pagal fiksuotą vieneto įkainį, fiksuotą normą, fiksuotą sumą).</t>
    </r>
  </si>
  <si>
    <r>
      <t>Draudimą patvirtinantys dokumentai (d</t>
    </r>
    <r>
      <rPr>
        <i/>
        <sz val="10"/>
        <color theme="1"/>
        <rFont val="Times New Roman"/>
        <family val="1"/>
        <charset val="186"/>
      </rPr>
      <t>raudimo liudijimai) (jei PFSA nustatyta, kad tinkamos finansuoti išlaidos turi būti apdraustos</t>
    </r>
    <r>
      <rPr>
        <sz val="10"/>
        <color theme="1"/>
        <rFont val="Times New Roman"/>
        <family val="1"/>
        <charset val="186"/>
      </rPr>
      <t>)</t>
    </r>
  </si>
  <si>
    <t>Ar projekte numatytos išlaidos, kurioms finansuoti buvo skirta parama, nebuvo finansuotos (apmokėtos) iš Lietuvos Respublikos valstybės biudžeto ir (arba) savivaldybių biudžetų, kitų piniginių išteklių, kuriais disponuoja valstybė ir (arba) savivaldybės, ES fondų, kitų ES finansinės paramos priemonių ar kitos tarptautinės paramos lėšų ir (arba) deklaruotos (arba pripažintos deklaruotinomis) EK arba kitai tarptautinei institucijai ir kurioms apmokėti skyrus ES fondų lėšų jos būtų pripažintos tinkamomis finansuoti ir (arba) apmokėtos, ir (arba) deklaruotos EK arba kitai tarptautinei institucijai daugiau nei vieną kartą</t>
  </si>
  <si>
    <r>
      <t>Pirkimo dokumentų, pateiktų Agentūros internetinėje svetainėje, ID numeriai (</t>
    </r>
    <r>
      <rPr>
        <i/>
        <sz val="11"/>
        <color theme="1"/>
        <rFont val="Times New Roman"/>
        <family val="1"/>
        <charset val="186"/>
      </rPr>
      <t>aktualūs teikiamam mokėjimo prašymui</t>
    </r>
    <r>
      <rPr>
        <sz val="11"/>
        <color theme="1"/>
        <rFont val="Times New Roman"/>
        <family val="1"/>
        <charset val="186"/>
      </rPr>
      <t>)</t>
    </r>
  </si>
  <si>
    <t>(Nurodoma (-os) planuojama (-os) vykdyti veikla (-os) iš Apraše nurodytų finansuojamų projekto veiklų  
Kai pagal priemonę finansuojamoms veikloms Apraše nustatyta skirtinga paramos intensyvumo norma, veiklos turi būti nurodomos atskirose eilutėse)</t>
  </si>
  <si>
    <r>
      <t>5.</t>
    </r>
    <r>
      <rPr>
        <b/>
        <sz val="7"/>
        <rFont val="Times New Roman"/>
        <family val="1"/>
        <charset val="186"/>
      </rPr>
      <t xml:space="preserve">     </t>
    </r>
    <r>
      <rPr>
        <b/>
        <sz val="12"/>
        <rFont val="Times New Roman"/>
        <family val="1"/>
        <charset val="186"/>
      </rPr>
      <t>Papildoma informacija</t>
    </r>
  </si>
  <si>
    <r>
      <t>5.1.</t>
    </r>
    <r>
      <rPr>
        <b/>
        <sz val="7"/>
        <rFont val="Times New Roman"/>
        <family val="1"/>
        <charset val="186"/>
      </rPr>
      <t xml:space="preserve">     </t>
    </r>
    <r>
      <rPr>
        <b/>
        <sz val="12"/>
        <rFont val="Times New Roman"/>
        <family val="1"/>
        <charset val="186"/>
      </rPr>
      <t>Projekto finansavimas iš kitų šaltinių</t>
    </r>
  </si>
  <si>
    <t>5.2.   Projekto viešinimo informacija</t>
  </si>
  <si>
    <t>5.3.   Informacija apie pirkimus</t>
  </si>
  <si>
    <t>6. Projekto tinkamų finansuoti išlaidų patvirtinimo dokumentai</t>
  </si>
  <si>
    <r>
      <t xml:space="preserve">Pastabos                                                                                     </t>
    </r>
    <r>
      <rPr>
        <sz val="10"/>
        <color theme="1"/>
        <rFont val="Times New Roman"/>
        <family val="1"/>
        <charset val="186"/>
      </rPr>
      <t xml:space="preserve"> (nurodomas taikomas Lietuvos Respublikos PVM įstatymo straipsnis, kitos aktualios pastabos, skaičiavimai)</t>
    </r>
  </si>
  <si>
    <t>(pasirinkti)</t>
  </si>
  <si>
    <t>Patvirtinu, kad šiame mokėjimo prašyme ir jo pridedamuose dokumentusoe pateikta informacija yra teisinga.                                                                                                  Patvirtinu, kad nepadariau pažeidimų nurodytų 2021 m. liepos 7 d. Europos Parlamento ir Tarybos reglamento (ES) 2021/1139 11 str.
Patvirtinu, kad žinau projekto sutartimi prisiimtus įsipareigojimus.</t>
  </si>
  <si>
    <t>7. PARAMOS GAVĖJO DEKLARACIJA</t>
  </si>
  <si>
    <r>
      <t xml:space="preserve">Pasiekta reikšmė </t>
    </r>
    <r>
      <rPr>
        <sz val="10"/>
        <color rgb="FF000000"/>
        <rFont val="Times New Roman"/>
        <family val="1"/>
        <charset val="186"/>
      </rPr>
      <t>(nurodoma faktinė reikšmė skaičiais – kiekis)</t>
    </r>
  </si>
  <si>
    <r>
      <t xml:space="preserve">Statybos leidimas </t>
    </r>
    <r>
      <rPr>
        <i/>
        <sz val="10"/>
        <color theme="1"/>
        <rFont val="Times New Roman"/>
        <family val="1"/>
        <charset val="186"/>
      </rPr>
      <t>(jei taikoma, teikiama priemonės taisyklėse numatyta tvarka)</t>
    </r>
  </si>
  <si>
    <r>
      <t>Leidimai veiklai vykdyti (</t>
    </r>
    <r>
      <rPr>
        <i/>
        <sz val="10"/>
        <color theme="1"/>
        <rFont val="Times New Roman"/>
        <family val="1"/>
        <charset val="186"/>
      </rPr>
      <t>ne vėliau kaip su paskutiniuoju MP</t>
    </r>
    <r>
      <rPr>
        <sz val="10"/>
        <color theme="1"/>
        <rFont val="Times New Roman"/>
        <family val="1"/>
        <charset val="186"/>
      </rPr>
      <t>) (</t>
    </r>
    <r>
      <rPr>
        <i/>
        <sz val="10"/>
        <color theme="1"/>
        <rFont val="Times New Roman"/>
        <family val="1"/>
        <charset val="186"/>
      </rPr>
      <t>jei taikoma</t>
    </r>
    <r>
      <rPr>
        <sz val="10"/>
        <color theme="1"/>
        <rFont val="Times New Roman"/>
        <family val="1"/>
        <charset val="186"/>
      </rPr>
      <t>)</t>
    </r>
  </si>
  <si>
    <r>
      <t xml:space="preserve">Supaprastintai apmokamo išlaidų dydžio matavimo vienetas </t>
    </r>
    <r>
      <rPr>
        <sz val="10"/>
        <color theme="1"/>
        <rFont val="Times New Roman"/>
        <family val="1"/>
        <charset val="186"/>
      </rPr>
      <t>(pasirinkti)</t>
    </r>
  </si>
  <si>
    <r>
      <t xml:space="preserve">Vieneto kaina, eurais </t>
    </r>
    <r>
      <rPr>
        <sz val="10"/>
        <color rgb="FF000000"/>
        <rFont val="Times New Roman"/>
        <family val="1"/>
        <charset val="186"/>
      </rPr>
      <t>(Supaprastintai apmokamo išlaidų dydis už matavimo vienetą, nurodoma be PVM)</t>
    </r>
  </si>
  <si>
    <t>3D-798 Dėl Lietuvos žuvininkystės sektoriaus 2021–2027 metų programos administravimo taisyklių patvirtinimo (e-tar.lt)</t>
  </si>
  <si>
    <t>3D-414 Dėl Lietuvos žuvininkystės sektoriaus 2021–2027 metų programos projektų finansavimo ir administra... (e-tar.lt)</t>
  </si>
  <si>
    <t>Taisyklės:</t>
  </si>
  <si>
    <t>Fiksuotoji norma, skirta netiesioginėms ir kitoms išlaidoms padengti</t>
  </si>
  <si>
    <t>Taikoma fiksuotoji norma, proc.</t>
  </si>
  <si>
    <t xml:space="preserve">Nurodomas fiksuotosios normos, skirtos netiesioginėms ir kitoms išlaidoms padengti, pavadinimas </t>
  </si>
  <si>
    <t xml:space="preserve">Tinkamų finansuoti išlaidų (išskyrus supaprastintai apmokamas išlaidas) suma Eur iš viso: </t>
  </si>
  <si>
    <t xml:space="preserve">Tinkamų finansuoti supaprastintai apmokamų išlaidų (išskyrus fiksuotąją normą) suma Eur iš viso: </t>
  </si>
  <si>
    <t>Pastabos, skaičiavimai</t>
  </si>
  <si>
    <t>III. SUPAPRASTINTAI APMOKAMOS IŠLAIDOS - FIKSUOTOJI NORMA</t>
  </si>
  <si>
    <t>Nurodomas pasirinktos fiksuotosios normos, skirtos netiesioginėms ir kitoms išlaidoms padengti, procentinis dydis</t>
  </si>
  <si>
    <t xml:space="preserve">Bendra projekto tinkamų finansuoti išlaidų suma, eurais (su PVM):     </t>
  </si>
  <si>
    <t>Paramos suma Eur</t>
  </si>
  <si>
    <t>PVM suma Eur</t>
  </si>
  <si>
    <r>
      <t>Apskaičiuojama konkrečios</t>
    </r>
    <r>
      <rPr>
        <sz val="9"/>
        <color theme="1"/>
        <rFont val="Times New Roman"/>
        <family val="1"/>
        <charset val="186"/>
      </rPr>
      <t xml:space="preserve"> </t>
    </r>
    <r>
      <rPr>
        <i/>
        <sz val="9"/>
        <color theme="1"/>
        <rFont val="Times New Roman"/>
        <family val="1"/>
        <charset val="186"/>
      </rPr>
      <t xml:space="preserve">projekto veiklos tiesioginių </t>
    </r>
    <r>
      <rPr>
        <i/>
        <sz val="9"/>
        <color rgb="FF000000"/>
        <rFont val="Times New Roman"/>
        <family val="1"/>
        <charset val="186"/>
      </rPr>
      <t>(įskaitant išlaidas projekto matomumo ir informavimo apie projektą priemonėms finansuoti)</t>
    </r>
    <r>
      <rPr>
        <i/>
        <sz val="9"/>
        <color theme="1"/>
        <rFont val="Times New Roman"/>
        <family val="1"/>
        <charset val="186"/>
      </rPr>
      <t xml:space="preserve"> arba projektą vykdančio personalo išlaidų suma, kuri padauginama iš fiksuotosios normos, skirtos netiesioginėms ir kitoms išlaidoms padengti, dydžio (su PVM, jeigu PVM tinkamas finansuoti, o kai PVM nėra tinkamas finansuoti – be PVM)</t>
    </r>
  </si>
  <si>
    <r>
      <t xml:space="preserve">Nurodoma konkrečios projekto veiklos PVM dalies suma, jeigu ją prašoma finansuoti iš prašomų skirti finansavimo lėšų, </t>
    </r>
    <r>
      <rPr>
        <i/>
        <sz val="9"/>
        <color rgb="FF000000"/>
        <rFont val="Times New Roman"/>
        <family val="1"/>
        <charset val="186"/>
      </rPr>
      <t>apskaičiuojama konkrečios projekto veiklos visų tiesioginių išlaidų (įskaitant išlaidas projekto matomumo ir informavimo apie projektą priemonėms finansuoti) PVM padauginant iš fiksuotosios normos, skirtos netiesioginėms išlaidoms padengti, dydžio</t>
    </r>
  </si>
  <si>
    <r>
      <rPr>
        <b/>
        <sz val="12"/>
        <color rgb="FF000000"/>
        <rFont val="Times New Roman"/>
        <family val="1"/>
        <charset val="186"/>
      </rPr>
      <t xml:space="preserve">Bendra projekto tinkamų finansuoti išlaidų suma, eurais (be PVM):    </t>
    </r>
    <r>
      <rPr>
        <b/>
        <sz val="14"/>
        <color rgb="FF000000"/>
        <rFont val="Times New Roman"/>
        <family val="1"/>
        <charset val="186"/>
      </rPr>
      <t xml:space="preserve">                                                                                                                                                                           </t>
    </r>
    <r>
      <rPr>
        <sz val="9"/>
        <color rgb="FF000000"/>
        <rFont val="Times New Roman"/>
        <family val="1"/>
        <charset val="186"/>
      </rPr>
      <t xml:space="preserve">(Apskaičiuojama bendra projekto tinkamų finansuoti išlaidų suma (taip pat projekto veiklų tinkamų finansuoti išlaidų suma, projekto matomumo ir informavimo apie projektą priemonių tinkamų finansuoti išlaidų suma ir fiksuotosios normos, skirtos netiesioginėms ir kitoms išlaidoms padengti, tinkamų finansuoti išlaidų suma)    </t>
    </r>
  </si>
  <si>
    <t>2023 m. gruodžio 20 d. posėdžio protokolu Nr. 7</t>
  </si>
  <si>
    <t>II. SUPAPRASTINTAI APMOKAMOS IŠLAIDOS (IŠSKYRUS FIKSUOTĄJĄ NORMĄ, SKIRTĄ NETIESIOGINĖMS IŠLAIDOMS APMOKĖTI)</t>
  </si>
  <si>
    <t>Fiksuota norma</t>
  </si>
  <si>
    <t xml:space="preserve">Bendroji informacija </t>
  </si>
  <si>
    <t>Paramos gavėjas</t>
  </si>
  <si>
    <t>3.1.1</t>
  </si>
  <si>
    <t>3.1.2</t>
  </si>
  <si>
    <t>3.1.3.</t>
  </si>
  <si>
    <t>3.1.4</t>
  </si>
  <si>
    <t>3.1.5</t>
  </si>
  <si>
    <t>3.1.6</t>
  </si>
  <si>
    <t>3.2.1</t>
  </si>
  <si>
    <t>3.2.2</t>
  </si>
  <si>
    <t>3.2.3</t>
  </si>
  <si>
    <t>3.2.4</t>
  </si>
  <si>
    <t>3.3</t>
  </si>
  <si>
    <t>3.3.1</t>
  </si>
  <si>
    <t>3.3.2</t>
  </si>
  <si>
    <t>3.3.3</t>
  </si>
  <si>
    <t>3.4</t>
  </si>
  <si>
    <t>3.5</t>
  </si>
  <si>
    <t>3.6</t>
  </si>
  <si>
    <t>3.7</t>
  </si>
  <si>
    <r>
      <rPr>
        <sz val="7"/>
        <color rgb="FF000000"/>
        <rFont val="Times New Roman"/>
        <family val="1"/>
        <charset val="186"/>
      </rPr>
      <t xml:space="preserve"> </t>
    </r>
    <r>
      <rPr>
        <sz val="12"/>
        <color rgb="FF000000"/>
        <rFont val="Times New Roman"/>
        <family val="1"/>
        <charset val="186"/>
      </rPr>
      <t>Teisinė forma ir pavadinimas</t>
    </r>
  </si>
  <si>
    <t>Kodas</t>
  </si>
  <si>
    <t>Asmuo, atsakingas už projekto administravimą</t>
  </si>
  <si>
    <r>
      <rPr>
        <sz val="7"/>
        <color rgb="FF000000"/>
        <rFont val="Times New Roman"/>
        <family val="1"/>
        <charset val="186"/>
      </rPr>
      <t xml:space="preserve"> </t>
    </r>
    <r>
      <rPr>
        <sz val="12"/>
        <color rgb="FF000000"/>
        <rFont val="Times New Roman"/>
        <family val="1"/>
        <charset val="186"/>
      </rPr>
      <t>Telefono numeris</t>
    </r>
  </si>
  <si>
    <t>El. pašto adresas</t>
  </si>
  <si>
    <t>Adresas</t>
  </si>
  <si>
    <r>
      <rPr>
        <b/>
        <sz val="7"/>
        <color rgb="FF000000"/>
        <rFont val="Times New Roman"/>
        <family val="1"/>
        <charset val="186"/>
      </rPr>
      <t xml:space="preserve"> </t>
    </r>
    <r>
      <rPr>
        <b/>
        <sz val="12"/>
        <color rgb="FF000000"/>
        <rFont val="Times New Roman"/>
        <family val="1"/>
        <charset val="186"/>
      </rPr>
      <t xml:space="preserve">Projekto partneris (-iai) </t>
    </r>
  </si>
  <si>
    <r>
      <rPr>
        <sz val="7"/>
        <color rgb="FF000000"/>
        <rFont val="Times New Roman"/>
        <family val="1"/>
        <charset val="186"/>
      </rPr>
      <t xml:space="preserve"> </t>
    </r>
    <r>
      <rPr>
        <sz val="12"/>
        <color rgb="FF000000"/>
        <rFont val="Times New Roman"/>
        <family val="1"/>
        <charset val="186"/>
      </rPr>
      <t>Partneris 1</t>
    </r>
  </si>
  <si>
    <t>Partneris 2</t>
  </si>
  <si>
    <t>Partneris 3</t>
  </si>
  <si>
    <r>
      <rPr>
        <sz val="7"/>
        <color rgb="FF000000"/>
        <rFont val="Times New Roman"/>
        <family val="1"/>
        <charset val="186"/>
      </rPr>
      <t xml:space="preserve"> </t>
    </r>
    <r>
      <rPr>
        <sz val="12"/>
        <color rgb="FF000000"/>
        <rFont val="Times New Roman"/>
        <family val="1"/>
        <charset val="186"/>
      </rPr>
      <t>Partneris 4</t>
    </r>
  </si>
  <si>
    <t xml:space="preserve">Kredito įstaiga </t>
  </si>
  <si>
    <r>
      <rPr>
        <sz val="7"/>
        <color rgb="FF000000"/>
        <rFont val="Times New Roman"/>
        <family val="1"/>
        <charset val="186"/>
      </rPr>
      <t xml:space="preserve"> </t>
    </r>
    <r>
      <rPr>
        <sz val="12"/>
        <color rgb="FF000000"/>
        <rFont val="Times New Roman"/>
        <family val="1"/>
        <charset val="186"/>
      </rPr>
      <t>Pavadinimas</t>
    </r>
  </si>
  <si>
    <t>Banko sąskaitos Nr.</t>
  </si>
  <si>
    <t>Projekto pavadinimas</t>
  </si>
  <si>
    <t>Projekto kodas</t>
  </si>
  <si>
    <t>Projekto įgyvendinimo vieta</t>
  </si>
  <si>
    <t>Projekto sutartyje nurodyta tinkamų finansuoti išlaidų suma, Eur</t>
  </si>
  <si>
    <t>PVM tinkamumas finansuoti</t>
  </si>
  <si>
    <t>Bendra projekto tinkamų finansuoti išlaidų suma</t>
  </si>
  <si>
    <t>Iš jos PVM</t>
  </si>
  <si>
    <t>PVM suma</t>
  </si>
  <si>
    <t>Prašoma įskaityti gauto avanso lėšų suma</t>
  </si>
  <si>
    <t>Deklaruojama tinkamų finansuoti išlaidų suma</t>
  </si>
  <si>
    <r>
      <rPr>
        <sz val="7"/>
        <color rgb="FF000000"/>
        <rFont val="Times New Roman"/>
        <family val="1"/>
        <charset val="186"/>
      </rPr>
      <t xml:space="preserve"> </t>
    </r>
    <r>
      <rPr>
        <sz val="12"/>
        <color rgb="FF000000"/>
        <rFont val="Times New Roman"/>
        <family val="1"/>
        <charset val="186"/>
      </rPr>
      <t>Prašoma išmokėti paramos suma</t>
    </r>
  </si>
  <si>
    <t xml:space="preserve">Pastabos
 </t>
  </si>
  <si>
    <t xml:space="preserve">PVM tarifas </t>
  </si>
  <si>
    <t xml:space="preserve"> (PVM suma, jei bent vienos veiklos išlaidų PVM yra tinkamas finansuoti)</t>
  </si>
  <si>
    <t xml:space="preserve">Suma be PVM </t>
  </si>
  <si>
    <t>(Nurodoma bendra kiekvienos projekto veiklų tinkamų finansuoti išlaidų suma (be PVM)</t>
  </si>
  <si>
    <t>Paramos intensyvumo norma, proc.</t>
  </si>
  <si>
    <t xml:space="preserve"> (nurodoma prašoma paramos intensyvumo norma, kuri negali viršyti nustatytos projekto sutartyje)</t>
  </si>
  <si>
    <t>(nurodoma be PVM)</t>
  </si>
  <si>
    <t>Vieneto kaina, Eur</t>
  </si>
  <si>
    <t xml:space="preserve">Pasiekta reikšmė </t>
  </si>
  <si>
    <t>(nurodoma faktinė reikšmė skaičiais – kiekis)</t>
  </si>
  <si>
    <t xml:space="preserve">Matavimo vienetas </t>
  </si>
  <si>
    <t>(nurodomas matavimo vienetas, galima trumpinti, pvz., vnt., kompl., asm., km. kv. m)</t>
  </si>
  <si>
    <t xml:space="preserve">Išlaidų apmokėjimo įrodymo dokumentai </t>
  </si>
  <si>
    <r>
      <t xml:space="preserve">(dokumento pavadinimas, numeris, data) </t>
    </r>
    <r>
      <rPr>
        <i/>
        <sz val="10"/>
        <color rgb="FF000000"/>
        <rFont val="Times New Roman"/>
        <family val="1"/>
        <charset val="186"/>
      </rPr>
      <t>(jei taikoma)</t>
    </r>
  </si>
  <si>
    <t>Išlaidų pagrindimo dokumentai</t>
  </si>
  <si>
    <t xml:space="preserve"> (dokumento pavadinimas, numeris, data) (išskyrus supaprastintai apmokamų išlaidų)</t>
  </si>
  <si>
    <t xml:space="preserve">Pirkimo sutarties Nr. ir sudarymo data
</t>
  </si>
  <si>
    <t>(dokumento pavadinimas, numeris, data)</t>
  </si>
  <si>
    <r>
      <t xml:space="preserve">Tinkamų finansuoti išlaidų tipai (kategorijos) ir išlaidų pavadinimai kaip nurodyta projekto sutartyje                                                      
</t>
    </r>
    <r>
      <rPr>
        <sz val="10"/>
        <color rgb="FF000000"/>
        <rFont val="Times New Roman"/>
        <family val="1"/>
        <charset val="186"/>
      </rPr>
      <t xml:space="preserve"> </t>
    </r>
  </si>
  <si>
    <t>(Eilutėje Nr.1, Nr. 2 ir t.t. veiklos nurodomos atskirose eilutėse, jei projekto veikloms PFSA nustatyta skirtinga pararamos intensyvumo norma; atitinkamai eilutėse 1.1, 1.2,..., 2.1, 2.2,.. nurodomi išlaidų tipai ir pavadinimai.)</t>
  </si>
  <si>
    <t>Deklaruojama tinkamų finansuoti išlaidų suma, 
Eur</t>
  </si>
  <si>
    <r>
      <t>3.2.4.1.</t>
    </r>
    <r>
      <rPr>
        <sz val="7"/>
        <color rgb="FF000000"/>
        <rFont val="Times New Roman"/>
        <family val="1"/>
        <charset val="186"/>
      </rPr>
      <t> </t>
    </r>
  </si>
  <si>
    <t>Pavadinimas</t>
  </si>
  <si>
    <t xml:space="preserve">3.2.4.2. </t>
  </si>
  <si>
    <t>Telefonas</t>
  </si>
  <si>
    <t xml:space="preserve"> El. paštas</t>
  </si>
  <si>
    <t xml:space="preserve">3.2.4.4. </t>
  </si>
  <si>
    <t xml:space="preserve">3.2.4.3. </t>
  </si>
  <si>
    <t>(nurodomas partnerio pavadinimas, kodas, nurodyti</t>
  </si>
  <si>
    <t xml:space="preserve"> Juridinių asmenų registre; partnerio telefono numeris ir</t>
  </si>
  <si>
    <t xml:space="preserve"> elektroninio pašto adresas)</t>
  </si>
  <si>
    <t>Nurodomos projekto veiklos         
 (Jei fiksuotoji norma, skirta netiesioginėms ir kitoms išlaidoms padengti, finansuojama pagal kelias projekto veiklas, kiekvienai projekto veiklai sukuriama nauja eilutė)</t>
  </si>
  <si>
    <r>
      <t>Paramos intensyvumo norma, proc.</t>
    </r>
    <r>
      <rPr>
        <sz val="10"/>
        <color rgb="FF000000"/>
        <rFont val="Times New Roman"/>
        <family val="1"/>
        <charset val="186"/>
      </rPr>
      <t xml:space="preserve"> (nurodoma prašoma paramos intensyvumo norma, kuri negali viršyti nustatytos projekto sutartyje)</t>
    </r>
  </si>
  <si>
    <t xml:space="preserve"> Nurodoma prašoma paramos intensyvumo norma, kuri negali viršyti nustatytos projekto sutartyje</t>
  </si>
  <si>
    <t xml:space="preserve">Iš viso: </t>
  </si>
  <si>
    <t>Paramos suma Eur, pritaikius paramos intensyvumą</t>
  </si>
  <si>
    <t>Tinkamų finansuoti išlaidų suma, Eur</t>
  </si>
  <si>
    <t>Bendra suma, Eur</t>
  </si>
  <si>
    <t>Iš jos PVM, Eur</t>
  </si>
  <si>
    <t xml:space="preserve"> Intensyvumo norma, 
proc. </t>
  </si>
  <si>
    <t>Išmokėta paramos sumos dalis pagal ankstesnius mokėjimo prašymus, įskaitant avansą</t>
  </si>
  <si>
    <t>3.8</t>
  </si>
  <si>
    <t>Projekto sutartyje nurodyta paramos suma, Eur</t>
  </si>
  <si>
    <t>3.8.1</t>
  </si>
  <si>
    <t>3.8.2</t>
  </si>
  <si>
    <t>3.8.2.1</t>
  </si>
  <si>
    <t>3.8.2.2</t>
  </si>
  <si>
    <t>3.9</t>
  </si>
  <si>
    <t>3.10</t>
  </si>
  <si>
    <t>3.11</t>
  </si>
  <si>
    <t>3.12</t>
  </si>
  <si>
    <t>n</t>
  </si>
  <si>
    <t>n.1</t>
  </si>
  <si>
    <t>n.1.1</t>
  </si>
  <si>
    <t>n.1.2</t>
  </si>
  <si>
    <t>n.2.1</t>
  </si>
  <si>
    <t>n.2.2</t>
  </si>
  <si>
    <t>(nurodomas taikomas Lietuvos Respublikos PVM įstatymo straipsnis, kitos aktualios pastabos, skaičiavimai;
prie išlaidų, kurios apmokamos sąskaitų avansinio apmokėjimo būdu, įrašoma "Sąskaitų avansinis apmokėjimas")</t>
  </si>
  <si>
    <t>1.3</t>
  </si>
  <si>
    <t>2.3</t>
  </si>
  <si>
    <t>n.1.3</t>
  </si>
  <si>
    <t>n.2.3</t>
  </si>
  <si>
    <t>žr. "Naudinga informacija"</t>
  </si>
  <si>
    <t>Jei PVM tinkamas finansuoti – pildoma 3.8.2.1 eilutė,</t>
  </si>
  <si>
    <t>Jei PVM netinkamas finansuoti – pildoma 3.8.2.2. eilutė)</t>
  </si>
  <si>
    <r>
      <t xml:space="preserve">(įrašomas reikalingas;
</t>
    </r>
    <r>
      <rPr>
        <sz val="10"/>
        <color rgb="FFFF0000"/>
        <rFont val="Times New Roman"/>
        <family val="1"/>
        <charset val="186"/>
      </rPr>
      <t>jeigu PVM nėra tinkamas finansuoti - įrašyti nereikia</t>
    </r>
    <r>
      <rPr>
        <sz val="10"/>
        <rFont val="Times New Roman"/>
        <family val="1"/>
        <charset val="186"/>
      </rPr>
      <t>)</t>
    </r>
  </si>
  <si>
    <r>
      <t xml:space="preserve">PVM tarifas </t>
    </r>
    <r>
      <rPr>
        <sz val="10"/>
        <rFont val="Times New Roman"/>
        <family val="1"/>
        <charset val="186"/>
      </rPr>
      <t xml:space="preserve">(įrašomas reikalingas;
</t>
    </r>
    <r>
      <rPr>
        <sz val="10"/>
        <color rgb="FFFF0000"/>
        <rFont val="Times New Roman"/>
        <family val="1"/>
        <charset val="186"/>
      </rPr>
      <t>jeigu PVM nėra tinkamas finansuoti - įrašyti nereikia</t>
    </r>
    <r>
      <rPr>
        <sz val="10"/>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</si>
</sst>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
    <numFmt numFmtId="165" formatCode="yyyy/mm/dd;@"/>
    <numFmt numFmtId="166" formatCode="#,##0.00\ _€;[Red]\-#,##0.00\ _€"/>
    <numFmt numFmtId="167" formatCode="#,##0.00_ ;[Red]\-#,##0.00\ "/>
  </numFmts>
  <fonts count="65" x14ac:knownFonts="1">
    <font>
      <sz val="11"/>
      <color theme="1"/>
      <name val="Calibri"/>
      <family val="2"/>
      <scheme val="minor"/>
    </font>
    <font>
      <sz val="10"/>
      <color theme="1"/>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i/>
      <sz val="11"/>
      <color theme="1"/>
      <name val="Times New Roman"/>
      <family val="1"/>
      <charset val="186"/>
    </font>
    <font>
      <b/>
      <sz val="7"/>
      <color theme="1"/>
      <name val="Times New Roman"/>
      <family val="1"/>
      <charset val="186"/>
    </font>
    <font>
      <i/>
      <sz val="12"/>
      <color rgb="FF000000"/>
      <name val="Times New Roman"/>
      <family val="1"/>
      <charset val="186"/>
    </font>
    <font>
      <sz val="12"/>
      <color rgb="FF000000"/>
      <name val="Times New Roman"/>
      <family val="1"/>
      <charset val="186"/>
    </font>
    <font>
      <sz val="12"/>
      <color rgb="FF000000"/>
      <name val="MS Gothic"/>
      <family val="3"/>
      <charset val="186"/>
    </font>
    <font>
      <b/>
      <sz val="7"/>
      <color rgb="FF000000"/>
      <name val="Times New Roman"/>
      <family val="1"/>
      <charset val="186"/>
    </font>
    <font>
      <sz val="12"/>
      <color theme="1"/>
      <name val="MS Gothic"/>
      <family val="3"/>
      <charset val="186"/>
    </font>
    <font>
      <i/>
      <sz val="11"/>
      <color rgb="FF000000"/>
      <name val="Times New Roman"/>
      <family val="1"/>
      <charset val="186"/>
    </font>
    <font>
      <sz val="7"/>
      <color rgb="FF000000"/>
      <name val="Times New Roman"/>
      <family val="1"/>
      <charset val="186"/>
    </font>
    <font>
      <i/>
      <sz val="10"/>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i/>
      <sz val="10"/>
      <color theme="1"/>
      <name val="Times New Roman"/>
      <family val="1"/>
      <charset val="186"/>
    </font>
    <font>
      <b/>
      <sz val="8"/>
      <color rgb="FF000000"/>
      <name val="Times New Roman"/>
      <family val="1"/>
      <charset val="186"/>
    </font>
    <font>
      <sz val="7"/>
      <color theme="1"/>
      <name val="Times New Roman"/>
      <family val="1"/>
      <charset val="186"/>
    </font>
    <font>
      <sz val="8"/>
      <color theme="1"/>
      <name val="Times New Roman"/>
      <family val="1"/>
      <charset val="186"/>
    </font>
    <font>
      <i/>
      <sz val="8"/>
      <color rgb="FF000000"/>
      <name val="Times New Roman"/>
      <family val="1"/>
      <charset val="186"/>
    </font>
    <font>
      <i/>
      <sz val="12"/>
      <color rgb="FF000000"/>
      <name val="Wingdings"/>
      <charset val="2"/>
    </font>
    <font>
      <sz val="10"/>
      <color rgb="FF000000"/>
      <name val="MS Gothic"/>
      <family val="3"/>
      <charset val="186"/>
    </font>
    <font>
      <sz val="8"/>
      <color theme="1"/>
      <name val="Calibri"/>
      <family val="2"/>
      <charset val="186"/>
      <scheme val="minor"/>
    </font>
    <font>
      <sz val="11"/>
      <color theme="1"/>
      <name val="Calibri Light"/>
      <family val="2"/>
      <charset val="186"/>
      <scheme val="major"/>
    </font>
    <font>
      <sz val="12"/>
      <color theme="1"/>
      <name val="Calibri Light"/>
      <family val="2"/>
      <charset val="186"/>
      <scheme val="major"/>
    </font>
    <font>
      <sz val="12"/>
      <color rgb="FF000000"/>
      <name val="Calibri Light"/>
      <family val="2"/>
      <charset val="186"/>
      <scheme val="major"/>
    </font>
    <font>
      <b/>
      <sz val="10"/>
      <name val="Times New Roman"/>
      <family val="1"/>
      <charset val="186"/>
    </font>
    <font>
      <b/>
      <sz val="12"/>
      <name val="Times New Roman"/>
      <family val="1"/>
      <charset val="186"/>
    </font>
    <font>
      <b/>
      <sz val="7"/>
      <name val="Times New Roman"/>
      <family val="1"/>
      <charset val="186"/>
    </font>
    <font>
      <sz val="11"/>
      <name val="Calibri"/>
      <family val="2"/>
      <scheme val="minor"/>
    </font>
    <font>
      <sz val="11"/>
      <color theme="1"/>
      <name val="Times New Roman"/>
      <family val="1"/>
      <charset val="186"/>
    </font>
    <font>
      <b/>
      <sz val="11"/>
      <color theme="1"/>
      <name val="Calibri"/>
      <family val="2"/>
      <charset val="186"/>
      <scheme val="minor"/>
    </font>
    <font>
      <b/>
      <i/>
      <sz val="10"/>
      <name val="Times New Roman"/>
      <family val="1"/>
      <charset val="186"/>
    </font>
    <font>
      <i/>
      <sz val="10"/>
      <name val="Times New Roman"/>
      <family val="1"/>
      <charset val="186"/>
    </font>
    <font>
      <sz val="9"/>
      <color theme="1"/>
      <name val="Times New Roman"/>
      <family val="1"/>
      <charset val="186"/>
    </font>
    <font>
      <i/>
      <sz val="9"/>
      <color theme="1"/>
      <name val="Times New Roman"/>
      <family val="1"/>
      <charset val="186"/>
    </font>
    <font>
      <b/>
      <sz val="9"/>
      <color theme="1"/>
      <name val="Times New Roman"/>
      <family val="1"/>
      <charset val="186"/>
    </font>
    <font>
      <b/>
      <sz val="11"/>
      <name val="Calibri"/>
      <family val="2"/>
      <charset val="186"/>
      <scheme val="minor"/>
    </font>
    <font>
      <b/>
      <sz val="11"/>
      <color theme="1"/>
      <name val="Times New Roman"/>
      <family val="1"/>
      <charset val="186"/>
    </font>
    <font>
      <u/>
      <sz val="11"/>
      <color theme="10"/>
      <name val="Calibri"/>
      <family val="2"/>
      <scheme val="minor"/>
    </font>
    <font>
      <sz val="8"/>
      <color rgb="FF000000"/>
      <name val="Times New Roman"/>
      <family val="1"/>
      <charset val="186"/>
    </font>
    <font>
      <b/>
      <sz val="8"/>
      <color theme="1"/>
      <name val="Times New Roman"/>
      <family val="1"/>
      <charset val="186"/>
    </font>
    <font>
      <b/>
      <sz val="8"/>
      <color theme="1"/>
      <name val="Calibri"/>
      <family val="2"/>
      <charset val="186"/>
      <scheme val="minor"/>
    </font>
    <font>
      <sz val="9"/>
      <color rgb="FF000000"/>
      <name val="Times New Roman"/>
      <family val="1"/>
      <charset val="186"/>
    </font>
    <font>
      <sz val="9"/>
      <color rgb="FF444444"/>
      <name val="Times New Roman"/>
      <family val="1"/>
      <charset val="186"/>
    </font>
    <font>
      <b/>
      <sz val="11"/>
      <color rgb="FF000000"/>
      <name val="Times New Roman"/>
      <family val="1"/>
      <charset val="186"/>
    </font>
    <font>
      <sz val="10"/>
      <name val="Times New Roman"/>
      <family val="1"/>
      <charset val="186"/>
    </font>
    <font>
      <sz val="8"/>
      <name val="Calibri"/>
      <family val="2"/>
      <scheme val="minor"/>
    </font>
    <font>
      <b/>
      <sz val="14"/>
      <color rgb="FF000000"/>
      <name val="Times New Roman"/>
      <family val="1"/>
      <charset val="186"/>
    </font>
    <font>
      <i/>
      <sz val="9"/>
      <color rgb="FF000000"/>
      <name val="Times New Roman"/>
      <family val="1"/>
      <charset val="186"/>
    </font>
    <font>
      <sz val="9"/>
      <color theme="1"/>
      <name val="Calibri"/>
      <family val="2"/>
      <scheme val="minor"/>
    </font>
    <font>
      <b/>
      <sz val="11"/>
      <name val="Times New Roman"/>
      <family val="1"/>
      <charset val="186"/>
    </font>
    <font>
      <i/>
      <sz val="12"/>
      <name val="Times New Roman"/>
      <family val="1"/>
      <charset val="186"/>
    </font>
    <font>
      <b/>
      <sz val="9"/>
      <color theme="1"/>
      <name val="Calibri"/>
      <family val="2"/>
      <scheme val="minor"/>
    </font>
    <font>
      <sz val="10"/>
      <name val="Calibri"/>
      <family val="2"/>
      <scheme val="minor"/>
    </font>
    <font>
      <b/>
      <sz val="10"/>
      <name val="Calibri"/>
      <family val="2"/>
      <scheme val="minor"/>
    </font>
    <font>
      <sz val="11"/>
      <color rgb="FFFF0000"/>
      <name val="Calibri"/>
      <family val="2"/>
      <scheme val="minor"/>
    </font>
    <font>
      <sz val="8"/>
      <name val="Times New Roman"/>
      <family val="1"/>
      <charset val="186"/>
    </font>
    <font>
      <sz val="10"/>
      <color theme="1"/>
      <name val="Calibri"/>
      <family val="2"/>
      <scheme val="minor"/>
    </font>
    <font>
      <sz val="10"/>
      <color rgb="FFFF0000"/>
      <name val="Calibri"/>
      <family val="2"/>
      <scheme val="minor"/>
    </font>
    <font>
      <sz val="12"/>
      <name val="Times New Roman"/>
      <family val="1"/>
      <charset val="186"/>
    </font>
    <font>
      <sz val="10"/>
      <color rgb="FFFF0000"/>
      <name val="Times New Roman"/>
      <family val="1"/>
      <charset val="186"/>
    </font>
  </fonts>
  <fills count="11">
    <fill>
      <patternFill patternType="none"/>
    </fill>
    <fill>
      <patternFill patternType="gray125"/>
    </fill>
    <fill>
      <patternFill patternType="solid">
        <fgColor rgb="FFACB9CA"/>
        <bgColor indexed="64"/>
      </patternFill>
    </fill>
    <fill>
      <patternFill patternType="solid">
        <fgColor rgb="FFE7E6E6"/>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42" fillId="0" borderId="0" applyNumberFormat="0" applyFill="0" applyBorder="0" applyAlignment="0" applyProtection="0"/>
  </cellStyleXfs>
  <cellXfs count="480">
    <xf numFmtId="0" fontId="0" fillId="0" borderId="0" xfId="0"/>
    <xf numFmtId="0" fontId="26" fillId="0" borderId="0" xfId="0" applyFont="1"/>
    <xf numFmtId="0" fontId="26" fillId="0" borderId="0" xfId="0" applyFont="1" applyAlignment="1">
      <alignment horizontal="left"/>
    </xf>
    <xf numFmtId="0" fontId="27" fillId="0" borderId="0" xfId="0" applyFont="1"/>
    <xf numFmtId="0" fontId="28" fillId="0" borderId="0" xfId="0" applyFont="1"/>
    <xf numFmtId="0" fontId="4" fillId="3" borderId="4" xfId="0" applyFont="1" applyFill="1" applyBorder="1" applyAlignment="1" applyProtection="1">
      <alignment vertical="center" wrapText="1"/>
    </xf>
    <xf numFmtId="0" fontId="4" fillId="3" borderId="2" xfId="0" applyFont="1" applyFill="1" applyBorder="1" applyAlignment="1" applyProtection="1">
      <alignment vertical="center" wrapText="1"/>
    </xf>
    <xf numFmtId="0" fontId="4" fillId="3" borderId="14" xfId="0" applyFont="1" applyFill="1" applyBorder="1" applyAlignment="1" applyProtection="1">
      <alignment vertical="center" wrapText="1"/>
    </xf>
    <xf numFmtId="0" fontId="0" fillId="6" borderId="0" xfId="0" applyFill="1" applyProtection="1"/>
    <xf numFmtId="0" fontId="0" fillId="6" borderId="0" xfId="0" applyFill="1" applyAlignment="1" applyProtection="1">
      <alignment wrapText="1"/>
    </xf>
    <xf numFmtId="0" fontId="9" fillId="6" borderId="0" xfId="0" applyFont="1" applyFill="1" applyBorder="1" applyAlignment="1" applyProtection="1">
      <alignment vertical="center" wrapText="1"/>
    </xf>
    <xf numFmtId="0" fontId="4" fillId="6" borderId="0" xfId="0" applyFont="1" applyFill="1" applyBorder="1" applyAlignment="1" applyProtection="1">
      <alignment vertical="center" wrapText="1"/>
    </xf>
    <xf numFmtId="0" fontId="4" fillId="6" borderId="0" xfId="0" applyFont="1" applyFill="1" applyBorder="1" applyAlignment="1" applyProtection="1">
      <alignment horizontal="center" vertical="center" wrapText="1"/>
    </xf>
    <xf numFmtId="0" fontId="8" fillId="6" borderId="0" xfId="0" applyFont="1" applyFill="1" applyBorder="1" applyAlignment="1" applyProtection="1">
      <alignment vertical="center" wrapText="1"/>
    </xf>
    <xf numFmtId="0" fontId="14" fillId="6" borderId="0" xfId="0" applyFont="1" applyFill="1" applyBorder="1" applyAlignment="1" applyProtection="1">
      <alignment horizontal="center" vertical="center" wrapText="1"/>
    </xf>
    <xf numFmtId="0" fontId="0" fillId="6" borderId="0" xfId="0" applyFill="1" applyBorder="1" applyProtection="1"/>
    <xf numFmtId="0" fontId="1" fillId="0" borderId="3" xfId="0" applyFont="1" applyFill="1" applyBorder="1" applyAlignment="1" applyProtection="1">
      <alignment horizontal="center" vertical="center" wrapText="1"/>
      <protection locked="0"/>
    </xf>
    <xf numFmtId="0" fontId="32" fillId="6" borderId="0" xfId="0" applyFont="1" applyFill="1" applyProtection="1"/>
    <xf numFmtId="0" fontId="1" fillId="7" borderId="3" xfId="0" applyFont="1" applyFill="1" applyBorder="1" applyAlignment="1" applyProtection="1">
      <alignment horizontal="center" vertical="center" wrapText="1"/>
      <protection locked="0"/>
    </xf>
    <xf numFmtId="0" fontId="0" fillId="7" borderId="0" xfId="0" applyFill="1" applyProtection="1"/>
    <xf numFmtId="0" fontId="0" fillId="7" borderId="0" xfId="0" applyFill="1" applyBorder="1" applyProtection="1"/>
    <xf numFmtId="0" fontId="44" fillId="7" borderId="3" xfId="0" applyFont="1" applyFill="1" applyBorder="1" applyAlignment="1" applyProtection="1">
      <alignment horizontal="center" vertical="center" wrapText="1"/>
    </xf>
    <xf numFmtId="0" fontId="34" fillId="7" borderId="0" xfId="0" applyFont="1" applyFill="1" applyProtection="1"/>
    <xf numFmtId="0" fontId="14" fillId="7" borderId="0" xfId="0" applyFont="1" applyFill="1" applyBorder="1" applyAlignment="1" applyProtection="1">
      <alignment vertical="center" wrapText="1"/>
    </xf>
    <xf numFmtId="0" fontId="1" fillId="7" borderId="0" xfId="0" applyFont="1" applyFill="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0" fontId="43" fillId="7" borderId="2"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protection locked="0"/>
    </xf>
    <xf numFmtId="0" fontId="16" fillId="7" borderId="14" xfId="0" applyFont="1" applyFill="1" applyBorder="1" applyAlignment="1" applyProtection="1">
      <alignment vertical="center" wrapText="1"/>
    </xf>
    <xf numFmtId="0" fontId="45" fillId="7" borderId="0" xfId="0" applyFont="1" applyFill="1" applyAlignment="1" applyProtection="1">
      <alignment horizontal="center" vertical="center"/>
    </xf>
    <xf numFmtId="0" fontId="0" fillId="7" borderId="0" xfId="0" applyFill="1" applyAlignment="1" applyProtection="1">
      <alignment horizontal="center"/>
    </xf>
    <xf numFmtId="166" fontId="1" fillId="0" borderId="3" xfId="0" applyNumberFormat="1" applyFont="1" applyBorder="1" applyAlignment="1" applyProtection="1">
      <alignment horizontal="center" vertical="center" wrapText="1"/>
      <protection locked="0"/>
    </xf>
    <xf numFmtId="0" fontId="17" fillId="7" borderId="3" xfId="0" applyFont="1" applyFill="1" applyBorder="1" applyAlignment="1" applyProtection="1">
      <alignment vertical="center" wrapText="1"/>
    </xf>
    <xf numFmtId="4" fontId="17" fillId="7" borderId="3" xfId="0" applyNumberFormat="1" applyFont="1" applyFill="1" applyBorder="1" applyAlignment="1" applyProtection="1">
      <alignment horizontal="center" vertical="center" wrapText="1"/>
    </xf>
    <xf numFmtId="0" fontId="46" fillId="0" borderId="3" xfId="0" applyFont="1" applyBorder="1" applyAlignment="1" applyProtection="1">
      <alignment horizontal="left" vertical="center" wrapText="1"/>
      <protection locked="0"/>
    </xf>
    <xf numFmtId="0" fontId="47" fillId="0" borderId="0" xfId="0" applyFont="1" applyBorder="1" applyAlignment="1" applyProtection="1">
      <alignment horizontal="center" vertical="center"/>
      <protection locked="0"/>
    </xf>
    <xf numFmtId="0" fontId="46" fillId="0" borderId="3" xfId="0" applyFont="1" applyBorder="1" applyAlignment="1" applyProtection="1">
      <alignment horizontal="center" vertical="center" wrapText="1"/>
      <protection locked="0"/>
    </xf>
    <xf numFmtId="0" fontId="46" fillId="0" borderId="3" xfId="0" applyFont="1" applyBorder="1" applyAlignment="1" applyProtection="1">
      <alignment horizontal="left" wrapText="1"/>
      <protection locked="0"/>
    </xf>
    <xf numFmtId="0" fontId="46" fillId="0" borderId="3" xfId="0" applyFont="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34" fillId="6" borderId="0" xfId="0" applyFont="1" applyFill="1" applyProtection="1"/>
    <xf numFmtId="0" fontId="42" fillId="6" borderId="0" xfId="1" applyFill="1" applyProtection="1"/>
    <xf numFmtId="0" fontId="8" fillId="3" borderId="4" xfId="0" applyFont="1" applyFill="1" applyBorder="1" applyAlignment="1" applyProtection="1">
      <alignment horizontal="left" vertical="center" wrapText="1"/>
    </xf>
    <xf numFmtId="0" fontId="14" fillId="3" borderId="2" xfId="0" applyFont="1" applyFill="1" applyBorder="1" applyAlignment="1" applyProtection="1">
      <alignment horizontal="left" vertical="top" wrapText="1" indent="3"/>
    </xf>
    <xf numFmtId="0" fontId="14" fillId="3" borderId="12" xfId="0" applyFont="1" applyFill="1" applyBorder="1" applyAlignment="1" applyProtection="1">
      <alignment horizontal="left" vertical="center" wrapText="1" indent="3"/>
    </xf>
    <xf numFmtId="0" fontId="14" fillId="3" borderId="2" xfId="0" applyFont="1" applyFill="1" applyBorder="1" applyAlignment="1" applyProtection="1">
      <alignment horizontal="left" vertical="center" wrapText="1" indent="3"/>
    </xf>
    <xf numFmtId="0" fontId="4" fillId="3" borderId="12"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8" xfId="0" applyFont="1" applyFill="1" applyBorder="1" applyAlignment="1" applyProtection="1">
      <alignment horizontal="left" vertical="center" wrapText="1"/>
    </xf>
    <xf numFmtId="0" fontId="14" fillId="3" borderId="12" xfId="0" applyFont="1" applyFill="1" applyBorder="1" applyAlignment="1" applyProtection="1">
      <alignment horizontal="left" vertical="top" wrapText="1"/>
    </xf>
    <xf numFmtId="0" fontId="3" fillId="7" borderId="0"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9" fillId="0" borderId="8" xfId="0" applyFont="1" applyFill="1" applyBorder="1" applyAlignment="1" applyProtection="1">
      <alignment vertical="center" wrapText="1"/>
      <protection locked="0"/>
    </xf>
    <xf numFmtId="0" fontId="9" fillId="0" borderId="4" xfId="0" applyFont="1" applyFill="1" applyBorder="1" applyAlignment="1" applyProtection="1">
      <alignment vertical="center" wrapText="1"/>
      <protection locked="0"/>
    </xf>
    <xf numFmtId="0" fontId="9" fillId="0" borderId="0" xfId="0" applyFont="1" applyFill="1" applyBorder="1" applyAlignment="1" applyProtection="1">
      <alignment horizontal="center" vertical="center" wrapText="1"/>
      <protection locked="0"/>
    </xf>
    <xf numFmtId="0" fontId="0" fillId="7" borderId="0" xfId="0" applyFill="1" applyBorder="1" applyAlignment="1" applyProtection="1">
      <alignment wrapText="1"/>
    </xf>
    <xf numFmtId="0" fontId="3" fillId="7" borderId="0" xfId="0" applyFont="1" applyFill="1" applyBorder="1" applyAlignment="1" applyProtection="1">
      <alignment horizontal="center" vertical="center"/>
    </xf>
    <xf numFmtId="0" fontId="0" fillId="7" borderId="4" xfId="0" applyFill="1" applyBorder="1" applyProtection="1"/>
    <xf numFmtId="0" fontId="0" fillId="7" borderId="5" xfId="0" applyFill="1" applyBorder="1" applyProtection="1"/>
    <xf numFmtId="0" fontId="0" fillId="7" borderId="12" xfId="0" applyFill="1" applyBorder="1" applyAlignment="1" applyProtection="1">
      <alignment wrapText="1"/>
    </xf>
    <xf numFmtId="0" fontId="0" fillId="7" borderId="12" xfId="0" applyFill="1" applyBorder="1" applyProtection="1"/>
    <xf numFmtId="0" fontId="0" fillId="7" borderId="13" xfId="0" applyFill="1" applyBorder="1" applyProtection="1"/>
    <xf numFmtId="0" fontId="2" fillId="7" borderId="4" xfId="0" applyFont="1" applyFill="1" applyBorder="1" applyAlignment="1" applyProtection="1">
      <alignment vertical="center" wrapText="1"/>
    </xf>
    <xf numFmtId="0" fontId="2" fillId="7" borderId="2" xfId="0" applyFont="1" applyFill="1" applyBorder="1" applyAlignment="1" applyProtection="1">
      <alignment vertical="center" wrapText="1"/>
    </xf>
    <xf numFmtId="0" fontId="38" fillId="7" borderId="12" xfId="0" applyFont="1" applyFill="1" applyBorder="1" applyAlignment="1" applyProtection="1">
      <alignment horizontal="center" vertical="top" wrapText="1"/>
    </xf>
    <xf numFmtId="0" fontId="38" fillId="7" borderId="0" xfId="0" applyFont="1" applyFill="1" applyBorder="1" applyAlignment="1" applyProtection="1">
      <alignment horizontal="center" vertical="center" wrapText="1"/>
    </xf>
    <xf numFmtId="0" fontId="37" fillId="7" borderId="0" xfId="0" applyFont="1" applyFill="1" applyBorder="1" applyAlignment="1" applyProtection="1">
      <alignment horizontal="center" vertical="center" wrapText="1"/>
    </xf>
    <xf numFmtId="0" fontId="53" fillId="6" borderId="0" xfId="0" applyFont="1" applyFill="1" applyProtection="1"/>
    <xf numFmtId="0" fontId="2" fillId="7" borderId="10" xfId="0" applyFont="1" applyFill="1" applyBorder="1" applyAlignment="1" applyProtection="1">
      <alignment horizontal="left" vertical="center" wrapText="1" indent="1"/>
    </xf>
    <xf numFmtId="0" fontId="8" fillId="7" borderId="10" xfId="0" applyFont="1" applyFill="1" applyBorder="1" applyAlignment="1" applyProtection="1">
      <alignment horizontal="left" vertical="center" wrapText="1" indent="1"/>
    </xf>
    <xf numFmtId="0" fontId="41" fillId="6" borderId="0" xfId="0" applyFont="1" applyFill="1" applyAlignment="1" applyProtection="1">
      <alignment horizontal="left" vertical="center" indent="1"/>
    </xf>
    <xf numFmtId="0" fontId="41" fillId="6" borderId="0" xfId="0" applyFont="1" applyFill="1" applyBorder="1" applyAlignment="1" applyProtection="1">
      <alignment horizontal="left" vertical="center" indent="1"/>
    </xf>
    <xf numFmtId="0" fontId="41" fillId="6" borderId="14" xfId="0" applyFont="1" applyFill="1" applyBorder="1" applyAlignment="1" applyProtection="1">
      <alignment horizontal="left" vertical="center" indent="1"/>
    </xf>
    <xf numFmtId="0" fontId="41" fillId="6" borderId="11" xfId="0" applyFont="1" applyFill="1" applyBorder="1" applyAlignment="1" applyProtection="1">
      <alignment horizontal="left" vertical="center" indent="1"/>
    </xf>
    <xf numFmtId="0" fontId="41" fillId="8" borderId="14" xfId="0" applyFont="1" applyFill="1" applyBorder="1" applyAlignment="1" applyProtection="1">
      <alignment horizontal="left" vertical="center" indent="1"/>
    </xf>
    <xf numFmtId="0" fontId="41" fillId="8" borderId="11" xfId="0" applyFont="1" applyFill="1" applyBorder="1" applyAlignment="1" applyProtection="1">
      <alignment horizontal="left" vertical="center" indent="1"/>
    </xf>
    <xf numFmtId="0" fontId="41" fillId="6" borderId="15" xfId="0" applyFont="1" applyFill="1" applyBorder="1" applyAlignment="1" applyProtection="1">
      <alignment horizontal="left" vertical="center" indent="1"/>
    </xf>
    <xf numFmtId="0" fontId="54" fillId="6" borderId="3" xfId="0" applyFont="1" applyFill="1" applyBorder="1" applyAlignment="1" applyProtection="1">
      <alignment horizontal="left" vertical="center" indent="1"/>
    </xf>
    <xf numFmtId="0" fontId="16" fillId="7" borderId="15" xfId="0" applyFont="1" applyFill="1" applyBorder="1" applyAlignment="1" applyProtection="1">
      <alignment vertical="top" wrapText="1"/>
    </xf>
    <xf numFmtId="0" fontId="41" fillId="6" borderId="15" xfId="0" applyFont="1" applyFill="1" applyBorder="1" applyAlignment="1" applyProtection="1">
      <alignment horizontal="left" vertical="center" indent="1"/>
      <protection locked="0"/>
    </xf>
    <xf numFmtId="0" fontId="14" fillId="3" borderId="15" xfId="0" applyFont="1" applyFill="1" applyBorder="1" applyAlignment="1" applyProtection="1">
      <alignment horizontal="left" vertical="top" wrapText="1" indent="3"/>
    </xf>
    <xf numFmtId="0" fontId="14" fillId="3" borderId="11" xfId="0" applyFont="1" applyFill="1" applyBorder="1" applyAlignment="1" applyProtection="1">
      <alignment horizontal="left" vertical="top" wrapText="1" indent="3"/>
    </xf>
    <xf numFmtId="0" fontId="8" fillId="3" borderId="4" xfId="0" applyFont="1" applyFill="1" applyBorder="1" applyAlignment="1" applyProtection="1">
      <alignment horizontal="left" vertical="top"/>
      <protection locked="0"/>
    </xf>
    <xf numFmtId="0" fontId="8" fillId="3" borderId="8" xfId="0" applyFont="1" applyFill="1" applyBorder="1" applyAlignment="1" applyProtection="1">
      <alignment vertical="center" wrapText="1"/>
      <protection locked="0"/>
    </xf>
    <xf numFmtId="0" fontId="8" fillId="3" borderId="10" xfId="0" applyFont="1" applyFill="1" applyBorder="1" applyAlignment="1" applyProtection="1">
      <alignment vertical="center" wrapText="1"/>
      <protection locked="0"/>
    </xf>
    <xf numFmtId="0" fontId="14" fillId="3" borderId="15" xfId="0" applyFont="1" applyFill="1" applyBorder="1" applyAlignment="1" applyProtection="1">
      <alignment horizontal="left" vertical="top" wrapText="1" indent="3"/>
      <protection locked="0"/>
    </xf>
    <xf numFmtId="0" fontId="14" fillId="3" borderId="11" xfId="0" applyFont="1" applyFill="1" applyBorder="1" applyAlignment="1" applyProtection="1">
      <alignment horizontal="left" vertical="top" wrapText="1" indent="3"/>
      <protection locked="0"/>
    </xf>
    <xf numFmtId="0" fontId="1" fillId="0" borderId="3" xfId="0" applyFont="1" applyBorder="1" applyAlignment="1" applyProtection="1">
      <alignment horizontal="right" vertical="center" wrapText="1"/>
      <protection locked="0"/>
    </xf>
    <xf numFmtId="166" fontId="1" fillId="0" borderId="3" xfId="0" applyNumberFormat="1" applyFont="1" applyBorder="1" applyAlignment="1" applyProtection="1">
      <alignment horizontal="right" vertical="center" wrapText="1"/>
      <protection locked="0"/>
    </xf>
    <xf numFmtId="0" fontId="1" fillId="7" borderId="3" xfId="0" applyFont="1" applyFill="1" applyBorder="1" applyAlignment="1" applyProtection="1">
      <alignment horizontal="right" vertical="center" wrapText="1"/>
      <protection locked="0"/>
    </xf>
    <xf numFmtId="166" fontId="1" fillId="7" borderId="3" xfId="0" applyNumberFormat="1" applyFont="1" applyFill="1" applyBorder="1" applyAlignment="1" applyProtection="1">
      <alignment horizontal="right" vertical="center" wrapText="1"/>
      <protection locked="0"/>
    </xf>
    <xf numFmtId="0" fontId="21" fillId="3" borderId="14" xfId="0" applyFont="1" applyFill="1" applyBorder="1" applyAlignment="1" applyProtection="1">
      <alignment horizontal="right" vertical="center" wrapText="1"/>
      <protection locked="0"/>
    </xf>
    <xf numFmtId="0" fontId="1" fillId="0" borderId="14" xfId="0" applyFont="1" applyBorder="1" applyAlignment="1" applyProtection="1">
      <alignment horizontal="right" vertical="center" wrapText="1"/>
      <protection locked="0"/>
    </xf>
    <xf numFmtId="166" fontId="1" fillId="0" borderId="14" xfId="0" applyNumberFormat="1" applyFont="1" applyBorder="1" applyAlignment="1" applyProtection="1">
      <alignment horizontal="right" vertical="center" wrapText="1"/>
      <protection locked="0"/>
    </xf>
    <xf numFmtId="164" fontId="1" fillId="0" borderId="3" xfId="0" applyNumberFormat="1" applyFont="1" applyBorder="1" applyAlignment="1" applyProtection="1">
      <alignment horizontal="center" vertical="top" wrapText="1"/>
      <protection locked="0"/>
    </xf>
    <xf numFmtId="0" fontId="1" fillId="7" borderId="3" xfId="0" applyFont="1" applyFill="1" applyBorder="1" applyAlignment="1" applyProtection="1">
      <alignment horizontal="center" vertical="top" wrapText="1"/>
      <protection locked="0"/>
    </xf>
    <xf numFmtId="4" fontId="1" fillId="7" borderId="3" xfId="0" applyNumberFormat="1" applyFont="1" applyFill="1" applyBorder="1" applyAlignment="1" applyProtection="1">
      <alignment horizontal="center" vertical="top" wrapText="1"/>
      <protection locked="0"/>
    </xf>
    <xf numFmtId="0" fontId="15" fillId="4" borderId="3" xfId="0" applyFont="1" applyFill="1" applyBorder="1" applyAlignment="1" applyProtection="1">
      <alignment horizontal="center" vertical="center" wrapText="1"/>
      <protection locked="0"/>
    </xf>
    <xf numFmtId="0" fontId="1" fillId="4" borderId="3" xfId="0" applyFont="1" applyFill="1" applyBorder="1" applyAlignment="1" applyProtection="1">
      <alignment vertical="center" wrapText="1"/>
      <protection locked="0"/>
    </xf>
    <xf numFmtId="0" fontId="0" fillId="6" borderId="0" xfId="0" applyFill="1" applyProtection="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32" fillId="6" borderId="0" xfId="0" applyFont="1" applyFill="1"/>
    <xf numFmtId="0" fontId="39" fillId="6" borderId="3" xfId="0" applyFont="1" applyFill="1" applyBorder="1" applyAlignment="1">
      <alignment horizontal="center" vertical="center" wrapText="1"/>
    </xf>
    <xf numFmtId="0" fontId="40" fillId="6" borderId="0" xfId="0" applyFont="1" applyFill="1"/>
    <xf numFmtId="0" fontId="37" fillId="0" borderId="3" xfId="0" applyFont="1" applyBorder="1" applyAlignment="1" applyProtection="1">
      <alignment horizontal="left" vertical="top" wrapText="1"/>
      <protection locked="0"/>
    </xf>
    <xf numFmtId="4" fontId="37" fillId="0" borderId="3" xfId="0" applyNumberFormat="1" applyFont="1" applyBorder="1" applyAlignment="1" applyProtection="1">
      <alignment horizontal="right" vertical="top"/>
      <protection locked="0"/>
    </xf>
    <xf numFmtId="165" fontId="37" fillId="0" borderId="3" xfId="0" applyNumberFormat="1" applyFont="1" applyBorder="1" applyAlignment="1" applyProtection="1">
      <alignment horizontal="center" vertical="top"/>
      <protection locked="0"/>
    </xf>
    <xf numFmtId="0" fontId="37" fillId="0" borderId="8" xfId="0" applyFont="1" applyBorder="1" applyAlignment="1" applyProtection="1">
      <alignment horizontal="left" vertical="top" wrapText="1"/>
      <protection locked="0"/>
    </xf>
    <xf numFmtId="165" fontId="39" fillId="6" borderId="3" xfId="0" applyNumberFormat="1" applyFont="1" applyFill="1" applyBorder="1" applyAlignment="1">
      <alignment horizontal="center" vertical="center"/>
    </xf>
    <xf numFmtId="0" fontId="30" fillId="9" borderId="14" xfId="0" applyFont="1" applyFill="1" applyBorder="1" applyAlignment="1" applyProtection="1">
      <alignment vertical="center" wrapText="1"/>
      <protection locked="0"/>
    </xf>
    <xf numFmtId="0" fontId="35" fillId="9" borderId="11" xfId="0" applyFont="1" applyFill="1" applyBorder="1" applyAlignment="1" applyProtection="1">
      <alignment vertical="center" wrapText="1"/>
      <protection locked="0"/>
    </xf>
    <xf numFmtId="0" fontId="0" fillId="6" borderId="0" xfId="0" applyFill="1"/>
    <xf numFmtId="0" fontId="0" fillId="6" borderId="0" xfId="0" applyFill="1" applyAlignment="1">
      <alignment horizontal="center" vertical="center"/>
    </xf>
    <xf numFmtId="0" fontId="25" fillId="6" borderId="0" xfId="0" applyFont="1" applyFill="1" applyAlignment="1">
      <alignment horizontal="center" vertical="center"/>
    </xf>
    <xf numFmtId="0" fontId="16" fillId="6" borderId="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7" fillId="3" borderId="3" xfId="0" applyFont="1" applyFill="1" applyBorder="1" applyAlignment="1">
      <alignment horizontal="center" vertical="center" wrapText="1"/>
    </xf>
    <xf numFmtId="0" fontId="24" fillId="0" borderId="3" xfId="0" applyFont="1" applyBorder="1" applyAlignment="1" applyProtection="1">
      <alignment horizontal="center" vertical="center" wrapText="1"/>
      <protection locked="0"/>
    </xf>
    <xf numFmtId="0" fontId="1" fillId="4" borderId="3" xfId="0" applyFont="1" applyFill="1" applyBorder="1" applyAlignment="1">
      <alignment vertical="center" wrapText="1"/>
    </xf>
    <xf numFmtId="0" fontId="15" fillId="4" borderId="3" xfId="0" applyFont="1" applyFill="1" applyBorder="1" applyAlignment="1">
      <alignment horizontal="center" vertical="center" wrapText="1"/>
    </xf>
    <xf numFmtId="0" fontId="15" fillId="4" borderId="3" xfId="0" applyFont="1" applyFill="1" applyBorder="1" applyAlignment="1">
      <alignment horizontal="justify" vertical="center" wrapText="1"/>
    </xf>
    <xf numFmtId="0" fontId="9" fillId="0" borderId="8" xfId="0" applyFont="1" applyBorder="1" applyAlignment="1" applyProtection="1">
      <alignment horizontal="center" vertical="center" wrapText="1"/>
      <protection locked="0"/>
    </xf>
    <xf numFmtId="0" fontId="15" fillId="4" borderId="3" xfId="0" applyFont="1" applyFill="1" applyBorder="1" applyAlignment="1">
      <alignment horizontal="left" vertical="center" wrapText="1" indent="1"/>
    </xf>
    <xf numFmtId="0" fontId="1" fillId="6" borderId="3"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1" xfId="0" applyFont="1" applyFill="1" applyBorder="1" applyAlignment="1">
      <alignment vertical="center" wrapText="1"/>
    </xf>
    <xf numFmtId="166" fontId="21" fillId="3" borderId="14" xfId="0" applyNumberFormat="1" applyFont="1" applyFill="1" applyBorder="1" applyAlignment="1" applyProtection="1">
      <alignment horizontal="right" vertical="center" wrapText="1"/>
      <protection locked="0"/>
    </xf>
    <xf numFmtId="0" fontId="21" fillId="3" borderId="14" xfId="0" applyFont="1" applyFill="1" applyBorder="1" applyAlignment="1" applyProtection="1">
      <alignment horizontal="right" vertical="center" wrapText="1"/>
      <protection locked="0"/>
    </xf>
    <xf numFmtId="0" fontId="21" fillId="3" borderId="3" xfId="0" applyFont="1" applyFill="1" applyBorder="1" applyAlignment="1" applyProtection="1">
      <alignment horizontal="right" vertical="center" wrapText="1"/>
      <protection locked="0"/>
    </xf>
    <xf numFmtId="0" fontId="1" fillId="0" borderId="3" xfId="0" applyFont="1" applyBorder="1" applyAlignment="1" applyProtection="1">
      <alignment horizontal="left" vertical="center" wrapText="1"/>
      <protection locked="0"/>
    </xf>
    <xf numFmtId="166" fontId="22" fillId="3" borderId="3" xfId="0" applyNumberFormat="1" applyFont="1" applyFill="1" applyBorder="1" applyAlignment="1" applyProtection="1">
      <alignment horizontal="right" vertical="center" wrapText="1"/>
      <protection locked="0"/>
    </xf>
    <xf numFmtId="166" fontId="1" fillId="0" borderId="3" xfId="0" applyNumberFormat="1" applyFont="1" applyBorder="1" applyAlignment="1" applyProtection="1">
      <alignment horizontal="center" vertical="center" wrapText="1"/>
      <protection locked="0"/>
    </xf>
    <xf numFmtId="0" fontId="49" fillId="0" borderId="3" xfId="0" applyFont="1" applyFill="1" applyBorder="1" applyAlignment="1" applyProtection="1">
      <alignment horizontal="center" vertical="center" wrapText="1"/>
      <protection locked="0"/>
    </xf>
    <xf numFmtId="0" fontId="22" fillId="3" borderId="3" xfId="0" applyFont="1" applyFill="1" applyBorder="1" applyAlignment="1" applyProtection="1">
      <alignment horizontal="center" vertical="top" wrapText="1"/>
      <protection locked="0"/>
    </xf>
    <xf numFmtId="0" fontId="15" fillId="7" borderId="11" xfId="0" applyFont="1" applyFill="1" applyBorder="1" applyAlignment="1" applyProtection="1">
      <alignment horizontal="center" vertical="top" wrapText="1"/>
    </xf>
    <xf numFmtId="166" fontId="1" fillId="0" borderId="3"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9" fillId="7" borderId="3" xfId="0" applyFont="1" applyFill="1" applyBorder="1" applyAlignment="1" applyProtection="1">
      <alignment horizontal="center" vertical="center" wrapText="1"/>
    </xf>
    <xf numFmtId="0" fontId="16" fillId="7" borderId="3" xfId="0" applyFont="1" applyFill="1" applyBorder="1" applyAlignment="1" applyProtection="1">
      <alignment horizontal="center" vertical="center" wrapText="1"/>
    </xf>
    <xf numFmtId="0" fontId="19" fillId="7" borderId="8" xfId="0" applyFont="1" applyFill="1" applyBorder="1" applyAlignment="1" applyProtection="1">
      <alignment horizontal="center" vertical="center" wrapText="1"/>
    </xf>
    <xf numFmtId="0" fontId="1" fillId="10" borderId="9"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wrapText="1"/>
      <protection locked="0"/>
    </xf>
    <xf numFmtId="166" fontId="1" fillId="10" borderId="3" xfId="0" applyNumberFormat="1" applyFont="1" applyFill="1" applyBorder="1" applyAlignment="1" applyProtection="1">
      <alignment horizontal="center" vertical="center" wrapText="1"/>
      <protection locked="0"/>
    </xf>
    <xf numFmtId="0" fontId="0" fillId="7" borderId="0" xfId="0" applyFill="1" applyProtection="1">
      <protection locked="0"/>
    </xf>
    <xf numFmtId="0" fontId="1" fillId="10" borderId="3" xfId="0" applyFont="1" applyFill="1" applyBorder="1" applyAlignment="1" applyProtection="1">
      <alignment horizontal="center" vertical="center" wrapText="1"/>
      <protection locked="0"/>
    </xf>
    <xf numFmtId="0" fontId="46" fillId="10" borderId="3" xfId="0" applyFont="1" applyFill="1" applyBorder="1" applyAlignment="1" applyProtection="1">
      <alignment horizontal="left" wrapText="1"/>
      <protection locked="0"/>
    </xf>
    <xf numFmtId="0" fontId="46" fillId="10" borderId="3" xfId="0" applyFont="1" applyFill="1" applyBorder="1" applyAlignment="1" applyProtection="1">
      <alignment horizontal="center" vertical="center"/>
      <protection locked="0"/>
    </xf>
    <xf numFmtId="0" fontId="1" fillId="10" borderId="4" xfId="0" applyFont="1" applyFill="1" applyBorder="1" applyAlignment="1" applyProtection="1">
      <alignment horizontal="left" vertical="center" wrapText="1"/>
      <protection locked="0"/>
    </xf>
    <xf numFmtId="0" fontId="1" fillId="10" borderId="5" xfId="0" applyFont="1" applyFill="1" applyBorder="1" applyAlignment="1" applyProtection="1">
      <alignment horizontal="left" vertical="top" wrapText="1"/>
      <protection locked="0"/>
    </xf>
    <xf numFmtId="0" fontId="1" fillId="10" borderId="5" xfId="0" applyFont="1" applyFill="1" applyBorder="1" applyAlignment="1" applyProtection="1">
      <alignment horizontal="right" vertical="center" wrapText="1"/>
      <protection locked="0"/>
    </xf>
    <xf numFmtId="166" fontId="1" fillId="10" borderId="5" xfId="0" applyNumberFormat="1" applyFont="1" applyFill="1" applyBorder="1" applyAlignment="1" applyProtection="1">
      <alignment horizontal="right" vertical="center" wrapText="1"/>
      <protection locked="0"/>
    </xf>
    <xf numFmtId="0" fontId="1" fillId="10" borderId="6" xfId="0" applyFont="1" applyFill="1" applyBorder="1" applyAlignment="1" applyProtection="1">
      <alignment horizontal="right" vertical="center" wrapText="1"/>
      <protection locked="0"/>
    </xf>
    <xf numFmtId="164" fontId="1" fillId="10" borderId="3" xfId="0" applyNumberFormat="1" applyFont="1" applyFill="1" applyBorder="1" applyAlignment="1" applyProtection="1">
      <alignment horizontal="center" vertical="top" wrapText="1"/>
      <protection locked="0"/>
    </xf>
    <xf numFmtId="0" fontId="1" fillId="10" borderId="3" xfId="0" applyFont="1" applyFill="1" applyBorder="1" applyAlignment="1" applyProtection="1">
      <alignment horizontal="left" vertical="center" wrapText="1"/>
      <protection locked="0"/>
    </xf>
    <xf numFmtId="0" fontId="1" fillId="10" borderId="8" xfId="0" applyFont="1" applyFill="1" applyBorder="1" applyAlignment="1" applyProtection="1">
      <alignment horizontal="left" vertical="top" wrapText="1"/>
      <protection locked="0"/>
    </xf>
    <xf numFmtId="0" fontId="1" fillId="10" borderId="10" xfId="0" applyFont="1" applyFill="1" applyBorder="1" applyAlignment="1" applyProtection="1">
      <alignment horizontal="left" vertical="top" wrapText="1"/>
      <protection locked="0"/>
    </xf>
    <xf numFmtId="0" fontId="1" fillId="10" borderId="3" xfId="0" applyFont="1" applyFill="1" applyBorder="1" applyAlignment="1" applyProtection="1">
      <alignment horizontal="right" vertical="center" wrapText="1"/>
      <protection locked="0"/>
    </xf>
    <xf numFmtId="166" fontId="1" fillId="10" borderId="3" xfId="0" applyNumberFormat="1" applyFont="1" applyFill="1" applyBorder="1" applyAlignment="1" applyProtection="1">
      <alignment horizontal="right" vertical="center" wrapText="1"/>
      <protection locked="0"/>
    </xf>
    <xf numFmtId="0" fontId="0" fillId="7" borderId="0" xfId="0" applyFill="1" applyAlignment="1" applyProtection="1">
      <alignment horizontal="center"/>
      <protection locked="0"/>
    </xf>
    <xf numFmtId="0" fontId="1" fillId="10" borderId="4" xfId="0" applyFont="1" applyFill="1" applyBorder="1" applyAlignment="1" applyProtection="1">
      <alignment horizontal="left" vertical="top" wrapText="1"/>
      <protection locked="0"/>
    </xf>
    <xf numFmtId="0" fontId="1" fillId="10" borderId="6" xfId="0" applyFont="1" applyFill="1" applyBorder="1" applyAlignment="1" applyProtection="1">
      <alignment horizontal="left" vertical="top" wrapText="1"/>
      <protection locked="0"/>
    </xf>
    <xf numFmtId="0" fontId="1" fillId="10" borderId="14" xfId="0" applyFont="1" applyFill="1" applyBorder="1" applyAlignment="1" applyProtection="1">
      <alignment horizontal="right" vertical="center" wrapText="1"/>
      <protection locked="0"/>
    </xf>
    <xf numFmtId="166" fontId="1" fillId="10" borderId="14" xfId="0" applyNumberFormat="1" applyFont="1" applyFill="1" applyBorder="1" applyAlignment="1" applyProtection="1">
      <alignment horizontal="right" vertical="center" wrapText="1"/>
      <protection locked="0"/>
    </xf>
    <xf numFmtId="0" fontId="1" fillId="10" borderId="8" xfId="0" applyFont="1" applyFill="1" applyBorder="1" applyAlignment="1" applyProtection="1">
      <alignment horizontal="right" vertical="top" wrapText="1"/>
      <protection locked="0"/>
    </xf>
    <xf numFmtId="0" fontId="1" fillId="10" borderId="10" xfId="0" applyFont="1" applyFill="1" applyBorder="1" applyAlignment="1" applyProtection="1">
      <alignment horizontal="right" vertical="top" wrapText="1"/>
      <protection locked="0"/>
    </xf>
    <xf numFmtId="0" fontId="49" fillId="10" borderId="8" xfId="0" applyFont="1" applyFill="1" applyBorder="1" applyAlignment="1" applyProtection="1">
      <alignment horizontal="center" vertical="center" wrapText="1"/>
      <protection locked="0"/>
    </xf>
    <xf numFmtId="4" fontId="17" fillId="7" borderId="0" xfId="0" applyNumberFormat="1" applyFont="1" applyFill="1" applyBorder="1" applyAlignment="1" applyProtection="1">
      <alignment vertical="top" wrapText="1"/>
    </xf>
    <xf numFmtId="4" fontId="17" fillId="7" borderId="13" xfId="0" applyNumberFormat="1" applyFont="1" applyFill="1" applyBorder="1" applyAlignment="1" applyProtection="1">
      <alignment vertical="top" wrapText="1"/>
    </xf>
    <xf numFmtId="4" fontId="17" fillId="7" borderId="1" xfId="0" applyNumberFormat="1" applyFont="1" applyFill="1" applyBorder="1" applyAlignment="1" applyProtection="1">
      <alignment vertical="top" wrapText="1"/>
    </xf>
    <xf numFmtId="4" fontId="17" fillId="7" borderId="7" xfId="0" applyNumberFormat="1" applyFont="1" applyFill="1" applyBorder="1" applyAlignment="1" applyProtection="1">
      <alignment vertical="top" wrapText="1"/>
    </xf>
    <xf numFmtId="0" fontId="49" fillId="7" borderId="16" xfId="0" applyFont="1" applyFill="1" applyBorder="1" applyAlignment="1" applyProtection="1">
      <alignment horizontal="center" vertical="center" wrapText="1"/>
    </xf>
    <xf numFmtId="0" fontId="59" fillId="6" borderId="0" xfId="0" applyFont="1" applyFill="1" applyProtection="1"/>
    <xf numFmtId="0" fontId="14" fillId="3" borderId="11" xfId="0" applyFont="1" applyFill="1" applyBorder="1" applyAlignment="1" applyProtection="1">
      <alignment horizontal="center" vertical="top" wrapText="1"/>
    </xf>
    <xf numFmtId="166" fontId="1" fillId="7" borderId="3" xfId="0" applyNumberFormat="1" applyFont="1" applyFill="1" applyBorder="1" applyAlignment="1" applyProtection="1">
      <alignment horizontal="center" vertical="center" wrapText="1"/>
      <protection locked="0"/>
    </xf>
    <xf numFmtId="4" fontId="17" fillId="7" borderId="3" xfId="0" applyNumberFormat="1" applyFont="1" applyFill="1" applyBorder="1" applyAlignment="1" applyProtection="1">
      <alignment horizontal="center" vertical="center" wrapText="1"/>
      <protection locked="0"/>
    </xf>
    <xf numFmtId="4" fontId="39" fillId="7" borderId="3" xfId="0" applyNumberFormat="1" applyFont="1" applyFill="1" applyBorder="1" applyAlignment="1" applyProtection="1">
      <alignment horizontal="right" vertical="top"/>
      <protection locked="0"/>
    </xf>
    <xf numFmtId="165" fontId="39" fillId="7" borderId="3" xfId="0" applyNumberFormat="1" applyFont="1" applyFill="1" applyBorder="1" applyAlignment="1">
      <alignment horizontal="center" vertical="center"/>
    </xf>
    <xf numFmtId="167" fontId="4" fillId="7" borderId="11" xfId="0" applyNumberFormat="1" applyFont="1" applyFill="1" applyBorder="1" applyAlignment="1" applyProtection="1">
      <alignment horizontal="center" vertical="center" wrapText="1"/>
    </xf>
    <xf numFmtId="167" fontId="4" fillId="7" borderId="3" xfId="0" applyNumberFormat="1" applyFont="1" applyFill="1" applyBorder="1" applyAlignment="1" applyProtection="1">
      <alignment horizontal="center" vertical="center" wrapText="1"/>
    </xf>
    <xf numFmtId="166" fontId="1" fillId="7" borderId="3" xfId="0" applyNumberFormat="1" applyFont="1" applyFill="1" applyBorder="1" applyAlignment="1" applyProtection="1">
      <alignment horizontal="center" vertical="center" wrapText="1"/>
    </xf>
    <xf numFmtId="166" fontId="1" fillId="7" borderId="3" xfId="0" applyNumberFormat="1" applyFont="1" applyFill="1" applyBorder="1" applyAlignment="1" applyProtection="1">
      <alignment horizontal="right" vertical="center" wrapText="1"/>
    </xf>
    <xf numFmtId="166" fontId="22" fillId="7" borderId="3" xfId="0" applyNumberFormat="1" applyFont="1" applyFill="1" applyBorder="1" applyAlignment="1" applyProtection="1">
      <alignment horizontal="right" vertical="center" wrapText="1"/>
    </xf>
    <xf numFmtId="166" fontId="22" fillId="7" borderId="14" xfId="0" applyNumberFormat="1" applyFont="1" applyFill="1" applyBorder="1" applyAlignment="1" applyProtection="1">
      <alignment horizontal="right" vertical="center" wrapText="1"/>
    </xf>
    <xf numFmtId="0" fontId="29" fillId="7" borderId="14" xfId="0" applyFont="1" applyFill="1" applyBorder="1" applyAlignment="1" applyProtection="1">
      <alignment horizontal="center" vertical="top" wrapText="1"/>
    </xf>
    <xf numFmtId="0" fontId="49" fillId="7" borderId="11" xfId="0" applyFont="1" applyFill="1" applyBorder="1" applyAlignment="1" applyProtection="1">
      <alignment horizontal="center" vertical="center" wrapText="1"/>
    </xf>
    <xf numFmtId="0" fontId="49" fillId="7" borderId="11" xfId="0" applyFont="1" applyFill="1" applyBorder="1" applyAlignment="1" applyProtection="1">
      <alignment horizontal="center" vertical="top" wrapText="1"/>
    </xf>
    <xf numFmtId="0" fontId="29" fillId="7" borderId="11" xfId="0" applyFont="1" applyFill="1" applyBorder="1" applyAlignment="1" applyProtection="1">
      <alignment vertical="top" wrapText="1"/>
    </xf>
    <xf numFmtId="0" fontId="29" fillId="7" borderId="14" xfId="0" applyFont="1" applyFill="1" applyBorder="1" applyAlignment="1" applyProtection="1">
      <alignment horizontal="center" vertical="center" wrapText="1"/>
    </xf>
    <xf numFmtId="4" fontId="36" fillId="7" borderId="3" xfId="0" applyNumberFormat="1" applyFont="1" applyFill="1" applyBorder="1" applyAlignment="1" applyProtection="1">
      <alignment horizontal="center" vertical="center" wrapText="1"/>
    </xf>
    <xf numFmtId="4" fontId="29" fillId="7" borderId="2" xfId="0" applyNumberFormat="1" applyFont="1" applyFill="1" applyBorder="1" applyAlignment="1" applyProtection="1">
      <alignment vertical="top" wrapText="1"/>
    </xf>
    <xf numFmtId="4" fontId="29" fillId="7" borderId="7" xfId="0" applyNumberFormat="1" applyFont="1" applyFill="1" applyBorder="1" applyAlignment="1" applyProtection="1">
      <alignment vertical="top" wrapText="1"/>
    </xf>
    <xf numFmtId="1" fontId="60" fillId="7" borderId="3" xfId="0" applyNumberFormat="1" applyFont="1" applyFill="1" applyBorder="1" applyAlignment="1" applyProtection="1">
      <alignment horizontal="center" vertical="center" wrapText="1"/>
    </xf>
    <xf numFmtId="0" fontId="41" fillId="10" borderId="3" xfId="0" applyFont="1" applyFill="1" applyBorder="1" applyAlignment="1" applyProtection="1">
      <alignment horizontal="left" vertical="center" indent="1"/>
      <protection locked="0"/>
    </xf>
    <xf numFmtId="0" fontId="14" fillId="10" borderId="12" xfId="0" applyFont="1" applyFill="1" applyBorder="1" applyAlignment="1" applyProtection="1">
      <alignment horizontal="left" vertical="center" wrapText="1" indent="3"/>
      <protection locked="0"/>
    </xf>
    <xf numFmtId="0" fontId="1" fillId="10" borderId="3" xfId="0" applyFont="1" applyFill="1" applyBorder="1" applyAlignment="1" applyProtection="1">
      <alignment horizontal="center" vertical="center"/>
      <protection locked="0"/>
    </xf>
    <xf numFmtId="0" fontId="1" fillId="10" borderId="8"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8" fillId="0" borderId="3" xfId="0" applyFont="1" applyFill="1" applyBorder="1" applyAlignment="1" applyProtection="1">
      <alignment horizontal="left" vertical="top" wrapText="1" indent="1"/>
      <protection locked="0"/>
    </xf>
    <xf numFmtId="0" fontId="0" fillId="0" borderId="3" xfId="0" applyFill="1" applyBorder="1" applyAlignment="1" applyProtection="1">
      <alignment horizontal="left" vertical="top" indent="1"/>
      <protection locked="0"/>
    </xf>
    <xf numFmtId="0" fontId="61" fillId="6" borderId="0" xfId="0" applyFont="1" applyFill="1" applyAlignment="1" applyProtection="1">
      <alignment horizontal="left" vertical="top" wrapText="1"/>
      <protection locked="0"/>
    </xf>
    <xf numFmtId="0" fontId="62" fillId="6" borderId="0" xfId="0" applyFont="1" applyFill="1" applyAlignment="1" applyProtection="1">
      <alignment horizontal="left" vertical="top" wrapText="1"/>
      <protection locked="0"/>
    </xf>
    <xf numFmtId="0" fontId="57" fillId="6" borderId="0" xfId="0" applyFont="1" applyFill="1" applyAlignment="1" applyProtection="1">
      <alignment horizontal="left" vertical="top" wrapText="1"/>
      <protection locked="0"/>
    </xf>
    <xf numFmtId="0" fontId="61" fillId="6" borderId="0" xfId="0" applyFont="1" applyFill="1" applyBorder="1" applyAlignment="1" applyProtection="1">
      <alignment horizontal="left" vertical="top" wrapText="1"/>
      <protection locked="0"/>
    </xf>
    <xf numFmtId="0" fontId="30" fillId="3" borderId="3" xfId="0" applyFont="1" applyFill="1" applyBorder="1" applyAlignment="1" applyProtection="1">
      <alignment horizontal="left" vertical="top" wrapText="1"/>
    </xf>
    <xf numFmtId="0" fontId="63" fillId="3" borderId="12" xfId="0" applyFont="1" applyFill="1" applyBorder="1" applyAlignment="1" applyProtection="1">
      <alignment horizontal="left" vertical="top" wrapText="1"/>
    </xf>
    <xf numFmtId="0" fontId="53" fillId="7" borderId="0" xfId="0" applyFont="1" applyFill="1" applyAlignment="1" applyProtection="1">
      <alignment horizontal="left" vertical="top" wrapText="1"/>
      <protection locked="0"/>
    </xf>
    <xf numFmtId="0" fontId="56" fillId="7" borderId="0" xfId="0" applyFont="1" applyFill="1" applyAlignment="1" applyProtection="1">
      <alignment horizontal="left" vertical="top" wrapText="1"/>
      <protection locked="0"/>
    </xf>
    <xf numFmtId="0" fontId="53" fillId="7" borderId="0" xfId="0" applyFont="1" applyFill="1" applyBorder="1" applyAlignment="1" applyProtection="1">
      <alignment horizontal="left" vertical="top" wrapText="1"/>
      <protection locked="0"/>
    </xf>
    <xf numFmtId="0" fontId="58" fillId="6" borderId="0" xfId="0" applyFont="1" applyFill="1" applyAlignment="1" applyProtection="1">
      <alignment horizontal="left" vertical="top" wrapText="1"/>
      <protection locked="0"/>
    </xf>
    <xf numFmtId="0" fontId="53" fillId="6" borderId="0" xfId="0" applyFont="1" applyFill="1" applyAlignment="1" applyProtection="1">
      <alignment horizontal="left" vertical="top" wrapText="1"/>
      <protection locked="0"/>
    </xf>
    <xf numFmtId="0" fontId="33" fillId="6" borderId="0" xfId="0" applyFont="1" applyFill="1" applyProtection="1"/>
    <xf numFmtId="0" fontId="37" fillId="6" borderId="0" xfId="0" applyFont="1" applyFill="1" applyAlignment="1" applyProtection="1">
      <alignment horizontal="left" vertical="top" wrapText="1"/>
      <protection locked="0"/>
    </xf>
    <xf numFmtId="0" fontId="33" fillId="6" borderId="5" xfId="0" applyFont="1" applyFill="1" applyBorder="1" applyProtection="1"/>
    <xf numFmtId="0" fontId="33" fillId="6" borderId="1" xfId="0" applyFont="1" applyFill="1" applyBorder="1" applyProtection="1"/>
    <xf numFmtId="0" fontId="0" fillId="6" borderId="0" xfId="0" applyFill="1" applyAlignment="1" applyProtection="1">
      <alignment vertical="top"/>
      <protection locked="0"/>
    </xf>
    <xf numFmtId="0" fontId="0" fillId="6" borderId="0" xfId="0" applyFill="1" applyAlignment="1" applyProtection="1">
      <alignment vertical="top" wrapText="1"/>
      <protection locked="0"/>
    </xf>
    <xf numFmtId="0" fontId="53" fillId="6" borderId="0" xfId="0" applyFont="1" applyFill="1" applyAlignment="1" applyProtection="1">
      <alignment vertical="top"/>
      <protection locked="0"/>
    </xf>
    <xf numFmtId="0" fontId="16" fillId="7" borderId="14" xfId="0" applyFont="1" applyFill="1" applyBorder="1" applyAlignment="1" applyProtection="1">
      <alignment horizontal="center" vertical="center" wrapText="1"/>
    </xf>
    <xf numFmtId="0" fontId="16" fillId="7" borderId="6" xfId="0" applyFont="1" applyFill="1" applyBorder="1" applyAlignment="1" applyProtection="1">
      <alignment horizontal="center" vertical="center" wrapText="1"/>
    </xf>
    <xf numFmtId="0" fontId="43" fillId="7" borderId="11" xfId="0" applyFont="1" applyFill="1" applyBorder="1" applyAlignment="1" applyProtection="1">
      <alignment horizontal="center" vertical="center" wrapText="1"/>
    </xf>
    <xf numFmtId="0" fontId="4" fillId="7" borderId="12"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38" fillId="7" borderId="0" xfId="0" applyFont="1" applyFill="1" applyBorder="1" applyAlignment="1" applyProtection="1">
      <alignment horizontal="center" vertical="top" wrapText="1"/>
    </xf>
    <xf numFmtId="0" fontId="38" fillId="7" borderId="13" xfId="0" applyFont="1" applyFill="1" applyBorder="1" applyAlignment="1" applyProtection="1">
      <alignment horizontal="center" vertical="top" wrapText="1"/>
    </xf>
    <xf numFmtId="0" fontId="3" fillId="0" borderId="1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3" fillId="7" borderId="5" xfId="0" applyFont="1" applyFill="1" applyBorder="1" applyAlignment="1" applyProtection="1">
      <alignment horizontal="left" vertical="center" wrapText="1"/>
    </xf>
    <xf numFmtId="0" fontId="33" fillId="7" borderId="6" xfId="0" applyFont="1" applyFill="1" applyBorder="1" applyAlignment="1" applyProtection="1">
      <alignment horizontal="left" vertical="center" wrapText="1"/>
    </xf>
    <xf numFmtId="0" fontId="33" fillId="7" borderId="0" xfId="0" applyFont="1" applyFill="1" applyBorder="1" applyAlignment="1" applyProtection="1">
      <alignment horizontal="justify" vertical="center" wrapText="1"/>
    </xf>
    <xf numFmtId="0" fontId="33" fillId="7" borderId="13" xfId="0" applyFont="1" applyFill="1" applyBorder="1" applyAlignment="1" applyProtection="1">
      <alignment horizontal="justify" vertical="center" wrapText="1"/>
    </xf>
    <xf numFmtId="0" fontId="2" fillId="7" borderId="0" xfId="0" applyFont="1" applyFill="1" applyBorder="1" applyAlignment="1" applyProtection="1">
      <alignment horizontal="left" vertical="center" wrapText="1"/>
    </xf>
    <xf numFmtId="0" fontId="2" fillId="7" borderId="13" xfId="0" applyFont="1" applyFill="1" applyBorder="1" applyAlignment="1" applyProtection="1">
      <alignment horizontal="left" vertical="center" wrapText="1"/>
    </xf>
    <xf numFmtId="0" fontId="2" fillId="7" borderId="12" xfId="0"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0" fontId="2" fillId="7" borderId="13" xfId="0" applyFont="1" applyFill="1" applyBorder="1" applyAlignment="1" applyProtection="1">
      <alignment horizontal="center" vertical="center"/>
    </xf>
    <xf numFmtId="0" fontId="3" fillId="7" borderId="12" xfId="0" applyFont="1" applyFill="1" applyBorder="1" applyAlignment="1" applyProtection="1">
      <alignment horizontal="center" vertical="center"/>
    </xf>
    <xf numFmtId="0" fontId="3" fillId="7" borderId="0" xfId="0" applyFont="1" applyFill="1" applyBorder="1" applyAlignment="1" applyProtection="1">
      <alignment horizontal="center" vertical="center"/>
    </xf>
    <xf numFmtId="0" fontId="3" fillId="7" borderId="13" xfId="0" applyFont="1" applyFill="1" applyBorder="1" applyAlignment="1" applyProtection="1">
      <alignment horizontal="center" vertical="center"/>
    </xf>
    <xf numFmtId="0" fontId="3" fillId="0" borderId="1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right" vertical="center" wrapText="1"/>
      <protection locked="0"/>
    </xf>
    <xf numFmtId="0" fontId="3" fillId="2" borderId="4"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7" fillId="2" borderId="2" xfId="0" applyFont="1" applyFill="1" applyBorder="1" applyAlignment="1" applyProtection="1">
      <alignment horizontal="left" vertical="center" wrapText="1" indent="3"/>
    </xf>
    <xf numFmtId="0" fontId="7" fillId="2" borderId="1" xfId="0" applyFont="1" applyFill="1" applyBorder="1" applyAlignment="1" applyProtection="1">
      <alignment horizontal="left" vertical="center" wrapText="1" indent="3"/>
    </xf>
    <xf numFmtId="0" fontId="7" fillId="2" borderId="7" xfId="0" applyFont="1" applyFill="1" applyBorder="1" applyAlignment="1" applyProtection="1">
      <alignment horizontal="left" vertical="center" wrapText="1" indent="3"/>
    </xf>
    <xf numFmtId="0" fontId="8" fillId="3" borderId="15" xfId="0" applyFont="1" applyFill="1" applyBorder="1" applyAlignment="1" applyProtection="1">
      <alignment horizontal="left" vertical="top" wrapText="1" indent="3"/>
    </xf>
    <xf numFmtId="0" fontId="8" fillId="3" borderId="11" xfId="0" applyFont="1" applyFill="1" applyBorder="1" applyAlignment="1" applyProtection="1">
      <alignment horizontal="left" vertical="top" wrapText="1" indent="3"/>
    </xf>
    <xf numFmtId="0" fontId="8" fillId="7" borderId="5" xfId="0" applyFont="1" applyFill="1" applyBorder="1" applyAlignment="1" applyProtection="1">
      <alignment horizontal="left" vertical="center" wrapText="1"/>
    </xf>
    <xf numFmtId="0" fontId="8" fillId="7" borderId="6" xfId="0" applyFont="1" applyFill="1" applyBorder="1" applyAlignment="1" applyProtection="1">
      <alignment horizontal="left" vertical="center" wrapText="1"/>
    </xf>
    <xf numFmtId="0" fontId="8" fillId="7" borderId="1" xfId="0" applyFont="1" applyFill="1" applyBorder="1" applyAlignment="1" applyProtection="1">
      <alignment horizontal="left" vertical="center" wrapText="1"/>
    </xf>
    <xf numFmtId="0" fontId="8" fillId="7" borderId="7" xfId="0" applyFont="1" applyFill="1" applyBorder="1" applyAlignment="1" applyProtection="1">
      <alignment horizontal="left" vertical="center" wrapText="1"/>
    </xf>
    <xf numFmtId="0" fontId="0" fillId="7" borderId="9" xfId="0" applyFill="1" applyBorder="1" applyAlignment="1" applyProtection="1">
      <alignment horizontal="center"/>
    </xf>
    <xf numFmtId="0" fontId="0" fillId="7" borderId="10" xfId="0" applyFill="1" applyBorder="1" applyAlignment="1" applyProtection="1">
      <alignment horizontal="center"/>
    </xf>
    <xf numFmtId="0" fontId="0" fillId="7" borderId="5" xfId="0" applyFill="1" applyBorder="1" applyAlignment="1" applyProtection="1">
      <alignment horizontal="center"/>
    </xf>
    <xf numFmtId="0" fontId="0" fillId="7" borderId="6" xfId="0" applyFill="1" applyBorder="1" applyAlignment="1" applyProtection="1">
      <alignment horizontal="center"/>
    </xf>
    <xf numFmtId="0" fontId="4" fillId="7" borderId="4"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0" fillId="7" borderId="4" xfId="0" applyFill="1" applyBorder="1" applyAlignment="1" applyProtection="1">
      <alignment horizontal="center"/>
      <protection locked="0"/>
    </xf>
    <xf numFmtId="0" fontId="0" fillId="7" borderId="12" xfId="0" applyFill="1" applyBorder="1" applyAlignment="1" applyProtection="1">
      <alignment horizontal="center"/>
      <protection locked="0"/>
    </xf>
    <xf numFmtId="0" fontId="4" fillId="7" borderId="1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2" fillId="7" borderId="5" xfId="0" applyFont="1" applyFill="1" applyBorder="1" applyAlignment="1" applyProtection="1">
      <alignment vertical="center" wrapText="1"/>
    </xf>
    <xf numFmtId="0" fontId="11" fillId="7" borderId="5" xfId="0" applyFont="1" applyFill="1" applyBorder="1" applyAlignment="1" applyProtection="1">
      <alignment vertical="center" wrapText="1"/>
    </xf>
    <xf numFmtId="0" fontId="11" fillId="7" borderId="1" xfId="0" applyFont="1" applyFill="1" applyBorder="1" applyAlignment="1" applyProtection="1">
      <alignment vertical="center" wrapText="1"/>
    </xf>
    <xf numFmtId="0" fontId="8" fillId="7" borderId="5" xfId="0" applyFont="1" applyFill="1" applyBorder="1" applyAlignment="1" applyProtection="1">
      <alignment vertical="center" wrapText="1"/>
    </xf>
    <xf numFmtId="0" fontId="9" fillId="7" borderId="5" xfId="0" applyFont="1" applyFill="1" applyBorder="1" applyAlignment="1" applyProtection="1">
      <alignment vertical="center" wrapText="1"/>
    </xf>
    <xf numFmtId="0" fontId="9" fillId="7" borderId="0" xfId="0" applyFont="1" applyFill="1" applyBorder="1" applyAlignment="1" applyProtection="1">
      <alignment vertical="center" wrapText="1"/>
    </xf>
    <xf numFmtId="0" fontId="9" fillId="7" borderId="6" xfId="0" applyFont="1" applyFill="1" applyBorder="1" applyAlignment="1" applyProtection="1">
      <alignment vertical="center" wrapText="1"/>
    </xf>
    <xf numFmtId="0" fontId="9" fillId="7" borderId="13" xfId="0" applyFont="1" applyFill="1" applyBorder="1" applyAlignment="1" applyProtection="1">
      <alignment vertical="center" wrapText="1"/>
    </xf>
    <xf numFmtId="0" fontId="9" fillId="7" borderId="1" xfId="0" applyFont="1" applyFill="1" applyBorder="1" applyAlignment="1" applyProtection="1">
      <alignment vertical="center" wrapText="1"/>
    </xf>
    <xf numFmtId="0" fontId="9" fillId="7" borderId="7" xfId="0" applyFont="1" applyFill="1" applyBorder="1" applyAlignment="1" applyProtection="1">
      <alignment vertical="center" wrapText="1"/>
    </xf>
    <xf numFmtId="0" fontId="59" fillId="0" borderId="9" xfId="0" applyFont="1" applyFill="1" applyBorder="1" applyAlignment="1" applyProtection="1">
      <alignment horizontal="center" vertical="top"/>
      <protection locked="0"/>
    </xf>
    <xf numFmtId="0" fontId="59" fillId="0" borderId="10" xfId="0" applyFont="1" applyFill="1" applyBorder="1" applyAlignment="1" applyProtection="1">
      <alignment horizontal="center" vertical="top"/>
      <protection locked="0"/>
    </xf>
    <xf numFmtId="4" fontId="0" fillId="7" borderId="4" xfId="0" applyNumberFormat="1" applyFill="1" applyBorder="1" applyAlignment="1" applyProtection="1">
      <alignment horizontal="center" vertical="center"/>
    </xf>
    <xf numFmtId="4" fontId="0" fillId="7" borderId="5" xfId="0" applyNumberFormat="1" applyFill="1" applyBorder="1" applyAlignment="1" applyProtection="1">
      <alignment horizontal="center" vertical="center"/>
    </xf>
    <xf numFmtId="4" fontId="0" fillId="7" borderId="6" xfId="0" applyNumberFormat="1" applyFill="1" applyBorder="1" applyAlignment="1" applyProtection="1">
      <alignment horizontal="center" vertical="center"/>
    </xf>
    <xf numFmtId="4" fontId="0" fillId="7" borderId="2" xfId="0" applyNumberFormat="1" applyFill="1" applyBorder="1" applyAlignment="1" applyProtection="1">
      <alignment horizontal="center" vertical="center"/>
    </xf>
    <xf numFmtId="4" fontId="0" fillId="7" borderId="1" xfId="0" applyNumberFormat="1" applyFill="1" applyBorder="1" applyAlignment="1" applyProtection="1">
      <alignment horizontal="center" vertical="center"/>
    </xf>
    <xf numFmtId="4" fontId="0" fillId="7" borderId="7" xfId="0" applyNumberFormat="1" applyFill="1" applyBorder="1" applyAlignment="1" applyProtection="1">
      <alignment horizontal="center" vertical="center"/>
    </xf>
    <xf numFmtId="4" fontId="0" fillId="7" borderId="12" xfId="0" applyNumberFormat="1" applyFill="1" applyBorder="1" applyAlignment="1" applyProtection="1">
      <alignment horizontal="center" vertical="center"/>
    </xf>
    <xf numFmtId="4" fontId="0" fillId="7" borderId="0" xfId="0" applyNumberFormat="1" applyFill="1" applyBorder="1" applyAlignment="1" applyProtection="1">
      <alignment horizontal="center" vertical="center"/>
    </xf>
    <xf numFmtId="4" fontId="0" fillId="7" borderId="13" xfId="0" applyNumberFormat="1" applyFill="1" applyBorder="1" applyAlignment="1" applyProtection="1">
      <alignment horizontal="center" vertical="center"/>
    </xf>
    <xf numFmtId="0" fontId="9" fillId="0" borderId="14" xfId="0"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0" fontId="0" fillId="0" borderId="14"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8" fillId="7" borderId="5" xfId="0" applyFont="1" applyFill="1" applyBorder="1" applyAlignment="1" applyProtection="1">
      <alignment horizontal="left" vertical="center" wrapText="1" indent="1"/>
    </xf>
    <xf numFmtId="0" fontId="8" fillId="7" borderId="6" xfId="0" applyFont="1" applyFill="1" applyBorder="1" applyAlignment="1" applyProtection="1">
      <alignment horizontal="left" vertical="center" wrapText="1" indent="1"/>
    </xf>
    <xf numFmtId="0" fontId="8" fillId="7" borderId="1" xfId="0" applyFont="1" applyFill="1" applyBorder="1" applyAlignment="1" applyProtection="1">
      <alignment horizontal="left" vertical="center" wrapText="1" indent="1"/>
    </xf>
    <xf numFmtId="0" fontId="8" fillId="7" borderId="7" xfId="0" applyFont="1" applyFill="1" applyBorder="1" applyAlignment="1" applyProtection="1">
      <alignment horizontal="left" vertical="center" wrapText="1" indent="1"/>
    </xf>
    <xf numFmtId="0" fontId="0" fillId="0" borderId="3"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wrapText="1"/>
    </xf>
    <xf numFmtId="0" fontId="0" fillId="0" borderId="4" xfId="0" applyFill="1" applyBorder="1" applyAlignment="1" applyProtection="1">
      <alignment horizontal="left" vertical="top" indent="1"/>
      <protection locked="0"/>
    </xf>
    <xf numFmtId="0" fontId="0" fillId="0" borderId="5" xfId="0" applyFill="1" applyBorder="1" applyAlignment="1" applyProtection="1">
      <alignment horizontal="left" vertical="top" indent="1"/>
      <protection locked="0"/>
    </xf>
    <xf numFmtId="0" fontId="0" fillId="0" borderId="6" xfId="0" applyFill="1" applyBorder="1" applyAlignment="1" applyProtection="1">
      <alignment horizontal="left" vertical="top" indent="1"/>
      <protection locked="0"/>
    </xf>
    <xf numFmtId="0" fontId="0" fillId="0" borderId="2" xfId="0" applyFill="1" applyBorder="1" applyAlignment="1" applyProtection="1">
      <alignment horizontal="left" vertical="top" indent="1"/>
      <protection locked="0"/>
    </xf>
    <xf numFmtId="0" fontId="0" fillId="0" borderId="1" xfId="0" applyFill="1" applyBorder="1" applyAlignment="1" applyProtection="1">
      <alignment horizontal="left" vertical="top" indent="1"/>
      <protection locked="0"/>
    </xf>
    <xf numFmtId="0" fontId="0" fillId="0" borderId="7" xfId="0" applyFill="1" applyBorder="1" applyAlignment="1" applyProtection="1">
      <alignment horizontal="left" vertical="top" indent="1"/>
      <protection locked="0"/>
    </xf>
    <xf numFmtId="0" fontId="8" fillId="3" borderId="3" xfId="0" applyFont="1" applyFill="1" applyBorder="1" applyAlignment="1" applyProtection="1">
      <alignment horizontal="left" vertical="center" wrapText="1"/>
    </xf>
    <xf numFmtId="0" fontId="0" fillId="0" borderId="12" xfId="0" applyFill="1" applyBorder="1" applyAlignment="1" applyProtection="1">
      <alignment horizontal="left" vertical="top" indent="1"/>
      <protection locked="0"/>
    </xf>
    <xf numFmtId="0" fontId="0" fillId="0" borderId="0" xfId="0" applyFill="1" applyBorder="1" applyAlignment="1" applyProtection="1">
      <alignment horizontal="left" vertical="top" indent="1"/>
      <protection locked="0"/>
    </xf>
    <xf numFmtId="0" fontId="0" fillId="0" borderId="13" xfId="0" applyFill="1" applyBorder="1" applyAlignment="1" applyProtection="1">
      <alignment horizontal="left" vertical="top" indent="1"/>
      <protection locked="0"/>
    </xf>
    <xf numFmtId="0" fontId="30" fillId="3" borderId="8" xfId="0" applyFont="1" applyFill="1" applyBorder="1" applyAlignment="1" applyProtection="1">
      <alignment horizontal="left" vertical="center" wrapText="1"/>
    </xf>
    <xf numFmtId="0" fontId="30" fillId="3" borderId="9" xfId="0" applyFont="1" applyFill="1" applyBorder="1" applyAlignment="1" applyProtection="1">
      <alignment horizontal="left" vertical="center" wrapText="1"/>
    </xf>
    <xf numFmtId="0" fontId="30" fillId="3" borderId="10" xfId="0" applyFont="1" applyFill="1" applyBorder="1" applyAlignment="1" applyProtection="1">
      <alignment horizontal="left" vertical="center" wrapText="1"/>
    </xf>
    <xf numFmtId="0" fontId="8" fillId="10" borderId="8" xfId="0" applyFont="1" applyFill="1" applyBorder="1" applyAlignment="1" applyProtection="1">
      <alignment horizontal="left" vertical="center" wrapText="1"/>
      <protection locked="0"/>
    </xf>
    <xf numFmtId="0" fontId="8" fillId="10" borderId="9" xfId="0" applyFont="1" applyFill="1" applyBorder="1" applyAlignment="1" applyProtection="1">
      <alignment horizontal="left" vertical="center" wrapText="1"/>
      <protection locked="0"/>
    </xf>
    <xf numFmtId="0" fontId="8" fillId="10" borderId="10"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xf>
    <xf numFmtId="0" fontId="8" fillId="3" borderId="9" xfId="0" applyFont="1" applyFill="1" applyBorder="1" applyAlignment="1" applyProtection="1">
      <alignment horizontal="left" vertical="center" wrapText="1"/>
    </xf>
    <xf numFmtId="0" fontId="8" fillId="3" borderId="10" xfId="0" applyFont="1" applyFill="1" applyBorder="1" applyAlignment="1" applyProtection="1">
      <alignment horizontal="left"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1" fontId="60" fillId="7" borderId="8" xfId="0" applyNumberFormat="1" applyFont="1" applyFill="1" applyBorder="1" applyAlignment="1" applyProtection="1">
      <alignment horizontal="center" vertical="center" wrapText="1"/>
    </xf>
    <xf numFmtId="1" fontId="60" fillId="7" borderId="10" xfId="0" applyNumberFormat="1" applyFont="1" applyFill="1" applyBorder="1" applyAlignment="1" applyProtection="1">
      <alignment horizontal="center" vertical="center" wrapText="1"/>
    </xf>
    <xf numFmtId="1" fontId="21" fillId="7" borderId="9" xfId="0" applyNumberFormat="1" applyFont="1" applyFill="1" applyBorder="1" applyAlignment="1" applyProtection="1">
      <alignment horizontal="center" vertical="center" wrapText="1"/>
    </xf>
    <xf numFmtId="1" fontId="21" fillId="7" borderId="10" xfId="0" applyNumberFormat="1" applyFont="1" applyFill="1" applyBorder="1" applyAlignment="1" applyProtection="1">
      <alignment horizontal="center" vertical="center" wrapText="1"/>
    </xf>
    <xf numFmtId="2" fontId="49" fillId="7" borderId="8" xfId="0" applyNumberFormat="1" applyFont="1" applyFill="1" applyBorder="1" applyAlignment="1" applyProtection="1">
      <alignment horizontal="center" vertical="center" wrapText="1"/>
    </xf>
    <xf numFmtId="2" fontId="49" fillId="7" borderId="10" xfId="0" applyNumberFormat="1" applyFont="1" applyFill="1" applyBorder="1" applyAlignment="1" applyProtection="1">
      <alignment horizontal="center" vertical="center" wrapText="1"/>
    </xf>
    <xf numFmtId="2" fontId="49" fillId="7" borderId="8" xfId="0" applyNumberFormat="1" applyFont="1" applyFill="1" applyBorder="1" applyAlignment="1" applyProtection="1">
      <alignment horizontal="center" vertical="center" wrapText="1"/>
      <protection locked="0"/>
    </xf>
    <xf numFmtId="2" fontId="49" fillId="7" borderId="10" xfId="0" applyNumberFormat="1" applyFont="1" applyFill="1" applyBorder="1" applyAlignment="1" applyProtection="1">
      <alignment horizontal="center" vertical="center" wrapText="1"/>
      <protection locked="0"/>
    </xf>
    <xf numFmtId="0" fontId="49" fillId="10" borderId="8" xfId="0" applyFont="1" applyFill="1" applyBorder="1" applyAlignment="1" applyProtection="1">
      <alignment horizontal="center" vertical="center" wrapText="1"/>
      <protection locked="0"/>
    </xf>
    <xf numFmtId="0" fontId="49" fillId="10" borderId="10" xfId="0" applyFont="1" applyFill="1" applyBorder="1" applyAlignment="1" applyProtection="1">
      <alignment horizontal="center" vertical="center" wrapText="1"/>
      <protection locked="0"/>
    </xf>
    <xf numFmtId="0" fontId="29" fillId="7" borderId="3" xfId="0" applyFont="1" applyFill="1" applyBorder="1" applyAlignment="1" applyProtection="1">
      <alignment horizontal="center" vertical="center" wrapText="1"/>
    </xf>
    <xf numFmtId="0" fontId="16" fillId="7" borderId="5" xfId="0" applyFont="1" applyFill="1" applyBorder="1" applyAlignment="1" applyProtection="1">
      <alignment horizontal="center" vertical="center" wrapText="1"/>
    </xf>
    <xf numFmtId="0" fontId="16" fillId="7" borderId="6" xfId="0" applyFont="1" applyFill="1" applyBorder="1" applyAlignment="1" applyProtection="1">
      <alignment horizontal="center" vertical="center" wrapText="1"/>
    </xf>
    <xf numFmtId="0" fontId="16" fillId="7" borderId="1" xfId="0" applyFont="1" applyFill="1" applyBorder="1" applyAlignment="1" applyProtection="1">
      <alignment horizontal="center" vertical="center" wrapText="1"/>
    </xf>
    <xf numFmtId="0" fontId="16" fillId="7" borderId="7" xfId="0" applyFont="1" applyFill="1" applyBorder="1" applyAlignment="1" applyProtection="1">
      <alignment horizontal="center" vertical="center" wrapText="1"/>
    </xf>
    <xf numFmtId="0" fontId="1" fillId="0" borderId="8"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9" fillId="7" borderId="3" xfId="0" applyFont="1" applyFill="1" applyBorder="1" applyAlignment="1" applyProtection="1">
      <alignment horizontal="center" vertical="center" wrapText="1"/>
    </xf>
    <xf numFmtId="0" fontId="48" fillId="7" borderId="3" xfId="0" applyFont="1" applyFill="1" applyBorder="1" applyAlignment="1" applyProtection="1">
      <alignment horizontal="center" vertical="center" wrapText="1"/>
    </xf>
    <xf numFmtId="0" fontId="38" fillId="7" borderId="3"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6" fillId="7" borderId="12" xfId="0" applyFont="1" applyFill="1" applyBorder="1" applyAlignment="1" applyProtection="1">
      <alignment horizontal="center" vertical="center" wrapText="1"/>
    </xf>
    <xf numFmtId="0" fontId="16" fillId="7" borderId="14" xfId="0" applyFont="1" applyFill="1" applyBorder="1" applyAlignment="1" applyProtection="1">
      <alignment horizontal="center" vertical="center" wrapText="1"/>
    </xf>
    <xf numFmtId="0" fontId="16" fillId="7" borderId="15" xfId="0" applyFont="1" applyFill="1" applyBorder="1" applyAlignment="1" applyProtection="1">
      <alignment horizontal="center" vertical="center" wrapText="1"/>
    </xf>
    <xf numFmtId="1" fontId="21" fillId="7" borderId="3" xfId="0" applyNumberFormat="1" applyFont="1" applyFill="1" applyBorder="1" applyAlignment="1" applyProtection="1">
      <alignment horizontal="center" vertical="center" wrapText="1"/>
    </xf>
    <xf numFmtId="0" fontId="48" fillId="7" borderId="8" xfId="0" applyFont="1" applyFill="1" applyBorder="1" applyAlignment="1" applyProtection="1">
      <alignment horizontal="center" vertical="center" wrapText="1"/>
    </xf>
    <xf numFmtId="0" fontId="48" fillId="7" borderId="9" xfId="0" applyFont="1" applyFill="1" applyBorder="1" applyAlignment="1" applyProtection="1">
      <alignment horizontal="center" vertical="center" wrapText="1"/>
    </xf>
    <xf numFmtId="0" fontId="49" fillId="0" borderId="8" xfId="0" applyFont="1" applyFill="1" applyBorder="1" applyAlignment="1" applyProtection="1">
      <alignment horizontal="center" vertical="center" wrapText="1"/>
      <protection locked="0"/>
    </xf>
    <xf numFmtId="0" fontId="49" fillId="0" borderId="10"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166" fontId="17" fillId="7" borderId="10" xfId="0" applyNumberFormat="1" applyFont="1" applyFill="1" applyBorder="1" applyAlignment="1" applyProtection="1">
      <alignment horizontal="right" vertical="center" wrapText="1"/>
    </xf>
    <xf numFmtId="0" fontId="19" fillId="7" borderId="8" xfId="0" applyFont="1" applyFill="1" applyBorder="1" applyAlignment="1" applyProtection="1">
      <alignment horizontal="left" vertical="center" wrapText="1"/>
    </xf>
    <xf numFmtId="0" fontId="19" fillId="7" borderId="9" xfId="0" applyFont="1" applyFill="1" applyBorder="1" applyAlignment="1" applyProtection="1">
      <alignment horizontal="left" vertical="center" wrapText="1"/>
    </xf>
    <xf numFmtId="0" fontId="19" fillId="7" borderId="10" xfId="0" applyFont="1" applyFill="1" applyBorder="1" applyAlignment="1" applyProtection="1">
      <alignment horizontal="left" vertical="center" wrapText="1"/>
    </xf>
    <xf numFmtId="0" fontId="29" fillId="7" borderId="11" xfId="0" applyFont="1" applyFill="1" applyBorder="1" applyAlignment="1" applyProtection="1">
      <alignment horizontal="center" vertical="center" wrapText="1"/>
    </xf>
    <xf numFmtId="0" fontId="16" fillId="7" borderId="11" xfId="0" applyFont="1" applyFill="1" applyBorder="1" applyAlignment="1" applyProtection="1">
      <alignment horizontal="center" vertical="center" wrapText="1"/>
    </xf>
    <xf numFmtId="0" fontId="16" fillId="7" borderId="3" xfId="0" applyFont="1" applyFill="1" applyBorder="1" applyAlignment="1" applyProtection="1">
      <alignment horizontal="center" vertical="center" wrapText="1"/>
    </xf>
    <xf numFmtId="0" fontId="29" fillId="7" borderId="14" xfId="0" applyFont="1" applyFill="1" applyBorder="1" applyAlignment="1" applyProtection="1">
      <alignment horizontal="center" vertical="top" wrapText="1"/>
    </xf>
    <xf numFmtId="0" fontId="29" fillId="7" borderId="11" xfId="0" applyFont="1" applyFill="1" applyBorder="1" applyAlignment="1" applyProtection="1">
      <alignment horizontal="center" vertical="top" wrapText="1"/>
    </xf>
    <xf numFmtId="0" fontId="19" fillId="7" borderId="8" xfId="0" applyFont="1" applyFill="1" applyBorder="1" applyAlignment="1" applyProtection="1">
      <alignment horizontal="center" vertical="center" wrapText="1"/>
    </xf>
    <xf numFmtId="0" fontId="19" fillId="7" borderId="10" xfId="0" applyFont="1" applyFill="1" applyBorder="1" applyAlignment="1" applyProtection="1">
      <alignment horizontal="center" vertical="center" wrapText="1"/>
    </xf>
    <xf numFmtId="0" fontId="16" fillId="3" borderId="8" xfId="0" applyFont="1" applyFill="1" applyBorder="1" applyAlignment="1" applyProtection="1">
      <alignment horizontal="left" vertical="top" wrapText="1"/>
      <protection locked="0"/>
    </xf>
    <xf numFmtId="0" fontId="16" fillId="3" borderId="10" xfId="0" applyFont="1" applyFill="1" applyBorder="1" applyAlignment="1" applyProtection="1">
      <alignment horizontal="left" vertical="top" wrapText="1"/>
      <protection locked="0"/>
    </xf>
    <xf numFmtId="0" fontId="16" fillId="7" borderId="14" xfId="0" applyFont="1" applyFill="1" applyBorder="1" applyAlignment="1" applyProtection="1">
      <alignment horizontal="center" vertical="top" wrapText="1"/>
    </xf>
    <xf numFmtId="0" fontId="16" fillId="7" borderId="15" xfId="0" applyFont="1" applyFill="1" applyBorder="1" applyAlignment="1" applyProtection="1">
      <alignment horizontal="center" vertical="top" wrapText="1"/>
    </xf>
    <xf numFmtId="0" fontId="16" fillId="7" borderId="4" xfId="0" applyFont="1" applyFill="1" applyBorder="1" applyAlignment="1" applyProtection="1">
      <alignment horizontal="center" vertical="top" wrapText="1"/>
    </xf>
    <xf numFmtId="0" fontId="16" fillId="7" borderId="6" xfId="0" applyFont="1" applyFill="1" applyBorder="1" applyAlignment="1" applyProtection="1">
      <alignment horizontal="center" vertical="top" wrapText="1"/>
    </xf>
    <xf numFmtId="0" fontId="16" fillId="7" borderId="12" xfId="0" applyFont="1" applyFill="1" applyBorder="1" applyAlignment="1" applyProtection="1">
      <alignment horizontal="center" vertical="top" wrapText="1"/>
    </xf>
    <xf numFmtId="0" fontId="16" fillId="7" borderId="13" xfId="0" applyFont="1" applyFill="1" applyBorder="1" applyAlignment="1" applyProtection="1">
      <alignment horizontal="center" vertical="top" wrapText="1"/>
    </xf>
    <xf numFmtId="0" fontId="15" fillId="7" borderId="2" xfId="0" applyFont="1" applyFill="1" applyBorder="1" applyAlignment="1" applyProtection="1">
      <alignment horizontal="center" vertical="top" wrapText="1"/>
    </xf>
    <xf numFmtId="0" fontId="15" fillId="7" borderId="7" xfId="0" applyFont="1" applyFill="1" applyBorder="1" applyAlignment="1" applyProtection="1">
      <alignment horizontal="center" vertical="top" wrapText="1"/>
    </xf>
    <xf numFmtId="164" fontId="17" fillId="7" borderId="10" xfId="0" applyNumberFormat="1" applyFont="1" applyFill="1" applyBorder="1" applyAlignment="1" applyProtection="1">
      <alignment horizontal="right" vertical="center" wrapText="1"/>
    </xf>
    <xf numFmtId="0" fontId="17" fillId="7" borderId="10" xfId="0" applyFont="1" applyFill="1" applyBorder="1" applyAlignment="1" applyProtection="1">
      <alignment horizontal="right" vertical="center" wrapText="1"/>
    </xf>
    <xf numFmtId="0" fontId="16" fillId="3" borderId="4" xfId="0" applyFont="1" applyFill="1" applyBorder="1" applyAlignment="1" applyProtection="1">
      <alignment horizontal="right" vertical="center" wrapText="1"/>
    </xf>
    <xf numFmtId="0" fontId="16" fillId="3" borderId="5" xfId="0" applyFont="1" applyFill="1" applyBorder="1" applyAlignment="1" applyProtection="1">
      <alignment horizontal="right" vertical="center" wrapText="1"/>
    </xf>
    <xf numFmtId="0" fontId="16" fillId="3" borderId="6" xfId="0" applyFont="1" applyFill="1" applyBorder="1" applyAlignment="1" applyProtection="1">
      <alignment horizontal="right" vertical="center" wrapText="1"/>
    </xf>
    <xf numFmtId="0" fontId="16" fillId="3" borderId="2" xfId="0" applyFont="1" applyFill="1" applyBorder="1" applyAlignment="1" applyProtection="1">
      <alignment horizontal="right" vertical="center" wrapText="1"/>
    </xf>
    <xf numFmtId="0" fontId="16" fillId="3" borderId="1" xfId="0" applyFont="1" applyFill="1" applyBorder="1" applyAlignment="1" applyProtection="1">
      <alignment horizontal="right" vertical="center" wrapText="1"/>
    </xf>
    <xf numFmtId="0" fontId="16" fillId="3" borderId="7" xfId="0" applyFont="1" applyFill="1" applyBorder="1" applyAlignment="1" applyProtection="1">
      <alignment horizontal="right" vertical="center" wrapText="1"/>
    </xf>
    <xf numFmtId="0" fontId="16" fillId="7" borderId="8" xfId="0" applyFont="1" applyFill="1" applyBorder="1" applyAlignment="1" applyProtection="1">
      <alignment horizontal="left" vertical="center" wrapText="1"/>
    </xf>
    <xf numFmtId="0" fontId="16" fillId="7" borderId="9" xfId="0" applyFont="1" applyFill="1" applyBorder="1" applyAlignment="1" applyProtection="1">
      <alignment horizontal="left" vertical="center" wrapText="1"/>
    </xf>
    <xf numFmtId="0" fontId="16" fillId="7" borderId="10" xfId="0" applyFont="1" applyFill="1" applyBorder="1" applyAlignment="1" applyProtection="1">
      <alignment horizontal="left" vertical="center" wrapText="1"/>
    </xf>
    <xf numFmtId="0" fontId="16" fillId="7" borderId="8" xfId="0" applyFont="1" applyFill="1" applyBorder="1" applyAlignment="1" applyProtection="1">
      <alignment horizontal="center" vertical="center" wrapText="1"/>
    </xf>
    <xf numFmtId="0" fontId="0" fillId="7" borderId="3" xfId="0" applyFill="1" applyBorder="1" applyAlignment="1" applyProtection="1">
      <alignment horizontal="center" vertical="top"/>
    </xf>
    <xf numFmtId="0" fontId="52" fillId="7" borderId="3" xfId="0" applyFont="1" applyFill="1" applyBorder="1" applyAlignment="1" applyProtection="1">
      <alignment horizontal="center" vertical="center" wrapText="1"/>
    </xf>
    <xf numFmtId="0" fontId="41" fillId="7" borderId="3" xfId="0" applyFont="1" applyFill="1" applyBorder="1" applyAlignment="1" applyProtection="1">
      <alignment horizontal="center" vertical="center" wrapText="1"/>
    </xf>
    <xf numFmtId="0" fontId="17" fillId="7" borderId="14" xfId="0" applyFont="1" applyFill="1" applyBorder="1" applyAlignment="1" applyProtection="1">
      <alignment horizontal="center" vertical="center" wrapText="1"/>
    </xf>
    <xf numFmtId="0" fontId="17" fillId="7" borderId="15" xfId="0" applyFont="1" applyFill="1" applyBorder="1" applyAlignment="1" applyProtection="1">
      <alignment horizontal="center" vertical="center" wrapText="1"/>
    </xf>
    <xf numFmtId="0" fontId="17" fillId="7" borderId="11" xfId="0" applyFont="1" applyFill="1" applyBorder="1" applyAlignment="1" applyProtection="1">
      <alignment horizontal="center" vertical="center" wrapText="1"/>
    </xf>
    <xf numFmtId="0" fontId="17" fillId="7" borderId="3" xfId="0" applyFont="1" applyFill="1" applyBorder="1" applyAlignment="1" applyProtection="1">
      <alignment horizontal="center" vertical="center" wrapText="1"/>
    </xf>
    <xf numFmtId="0" fontId="15" fillId="7" borderId="15" xfId="0" applyFont="1" applyFill="1" applyBorder="1" applyAlignment="1" applyProtection="1">
      <alignment horizontal="center" vertical="center" wrapText="1"/>
    </xf>
    <xf numFmtId="0" fontId="15" fillId="7" borderId="11" xfId="0" applyFont="1" applyFill="1" applyBorder="1" applyAlignment="1" applyProtection="1">
      <alignment horizontal="center" vertical="center" wrapText="1"/>
    </xf>
    <xf numFmtId="0" fontId="49" fillId="7" borderId="15" xfId="0" applyFont="1" applyFill="1" applyBorder="1" applyAlignment="1" applyProtection="1">
      <alignment horizontal="center" vertical="top" wrapText="1"/>
    </xf>
    <xf numFmtId="0" fontId="49" fillId="7" borderId="11" xfId="0" applyFont="1" applyFill="1" applyBorder="1" applyAlignment="1" applyProtection="1">
      <alignment horizontal="center" vertical="top" wrapText="1"/>
    </xf>
    <xf numFmtId="0" fontId="1" fillId="0" borderId="3" xfId="0" applyFont="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xf>
    <xf numFmtId="166" fontId="1" fillId="0" borderId="3" xfId="0" applyNumberFormat="1" applyFont="1" applyBorder="1" applyAlignment="1" applyProtection="1">
      <alignment horizontal="center" vertical="center" wrapText="1"/>
      <protection locked="0"/>
    </xf>
    <xf numFmtId="166" fontId="1" fillId="7" borderId="16" xfId="0" applyNumberFormat="1" applyFont="1" applyFill="1" applyBorder="1" applyAlignment="1" applyProtection="1">
      <alignment horizontal="center" vertical="center" wrapText="1"/>
    </xf>
    <xf numFmtId="0" fontId="51" fillId="7" borderId="11" xfId="0" applyFont="1" applyFill="1" applyBorder="1" applyAlignment="1" applyProtection="1">
      <alignment horizontal="center" vertical="center" wrapText="1"/>
    </xf>
    <xf numFmtId="0" fontId="17" fillId="7" borderId="17" xfId="0" applyFont="1" applyFill="1" applyBorder="1" applyAlignment="1" applyProtection="1">
      <alignment horizontal="center" vertical="center"/>
    </xf>
    <xf numFmtId="0" fontId="17" fillId="7" borderId="18" xfId="0" applyFont="1" applyFill="1" applyBorder="1" applyAlignment="1" applyProtection="1">
      <alignment horizontal="center" vertical="center"/>
    </xf>
    <xf numFmtId="0" fontId="17" fillId="7" borderId="19" xfId="0" applyFont="1" applyFill="1" applyBorder="1" applyAlignment="1" applyProtection="1">
      <alignment horizontal="center" vertical="center"/>
    </xf>
    <xf numFmtId="166" fontId="1" fillId="10" borderId="8" xfId="0" applyNumberFormat="1" applyFont="1" applyFill="1" applyBorder="1" applyAlignment="1" applyProtection="1">
      <alignment horizontal="center" vertical="center" wrapText="1"/>
      <protection locked="0"/>
    </xf>
    <xf numFmtId="166" fontId="1" fillId="10" borderId="10" xfId="0" applyNumberFormat="1" applyFont="1" applyFill="1" applyBorder="1" applyAlignment="1" applyProtection="1">
      <alignment horizontal="center" vertical="center" wrapText="1"/>
      <protection locked="0"/>
    </xf>
    <xf numFmtId="2" fontId="49" fillId="7" borderId="17" xfId="0" applyNumberFormat="1" applyFont="1" applyFill="1" applyBorder="1" applyAlignment="1" applyProtection="1">
      <alignment horizontal="center" vertical="center" wrapText="1"/>
    </xf>
    <xf numFmtId="0" fontId="49" fillId="7" borderId="19" xfId="0" applyFont="1" applyFill="1" applyBorder="1" applyAlignment="1" applyProtection="1">
      <alignment horizontal="center" vertical="center" wrapText="1"/>
    </xf>
    <xf numFmtId="0" fontId="49" fillId="7" borderId="17" xfId="0" applyFont="1" applyFill="1" applyBorder="1" applyAlignment="1" applyProtection="1">
      <alignment horizontal="center" vertical="center" wrapText="1"/>
      <protection locked="0"/>
    </xf>
    <xf numFmtId="0" fontId="49" fillId="7" borderId="19" xfId="0" applyFont="1" applyFill="1" applyBorder="1" applyAlignment="1" applyProtection="1">
      <alignment horizontal="center" vertical="center" wrapText="1"/>
      <protection locked="0"/>
    </xf>
    <xf numFmtId="0" fontId="29" fillId="7" borderId="15" xfId="0" applyFont="1" applyFill="1" applyBorder="1" applyAlignment="1" applyProtection="1">
      <alignment horizontal="center" vertical="top" wrapText="1"/>
    </xf>
    <xf numFmtId="4" fontId="17" fillId="7" borderId="4" xfId="0" applyNumberFormat="1" applyFont="1" applyFill="1" applyBorder="1" applyAlignment="1" applyProtection="1">
      <alignment horizontal="center" vertical="top" wrapText="1"/>
    </xf>
    <xf numFmtId="4" fontId="17" fillId="7" borderId="6" xfId="0" applyNumberFormat="1" applyFont="1" applyFill="1" applyBorder="1" applyAlignment="1" applyProtection="1">
      <alignment horizontal="center" vertical="top" wrapText="1"/>
    </xf>
    <xf numFmtId="4" fontId="54" fillId="7" borderId="14" xfId="0" applyNumberFormat="1" applyFont="1" applyFill="1" applyBorder="1" applyAlignment="1" applyProtection="1">
      <alignment horizontal="center" vertical="center" wrapText="1"/>
    </xf>
    <xf numFmtId="4" fontId="54" fillId="7" borderId="11" xfId="0" applyNumberFormat="1" applyFont="1" applyFill="1" applyBorder="1" applyAlignment="1" applyProtection="1">
      <alignment horizontal="center" vertical="center" wrapText="1"/>
    </xf>
    <xf numFmtId="0" fontId="54" fillId="7" borderId="4" xfId="0" applyFont="1" applyFill="1" applyBorder="1" applyAlignment="1" applyProtection="1">
      <alignment horizontal="center" vertical="center" wrapText="1"/>
    </xf>
    <xf numFmtId="0" fontId="54" fillId="7" borderId="6" xfId="0" applyFont="1" applyFill="1" applyBorder="1" applyAlignment="1" applyProtection="1">
      <alignment horizontal="center" vertical="center" wrapText="1"/>
    </xf>
    <xf numFmtId="0" fontId="54" fillId="7" borderId="12" xfId="0" applyFont="1" applyFill="1" applyBorder="1" applyAlignment="1" applyProtection="1">
      <alignment horizontal="center" vertical="center" wrapText="1"/>
    </xf>
    <xf numFmtId="0" fontId="54" fillId="7" borderId="13" xfId="0" applyFont="1" applyFill="1" applyBorder="1" applyAlignment="1" applyProtection="1">
      <alignment horizontal="center" vertical="center" wrapText="1"/>
    </xf>
    <xf numFmtId="0" fontId="33" fillId="6" borderId="3" xfId="0" applyFont="1" applyFill="1" applyBorder="1" applyAlignment="1">
      <alignment horizontal="left" vertical="center" wrapText="1"/>
    </xf>
    <xf numFmtId="0" fontId="33" fillId="0" borderId="3" xfId="0" applyFont="1" applyBorder="1" applyAlignment="1" applyProtection="1">
      <alignment horizontal="left" vertical="top" wrapText="1" indent="1"/>
      <protection locked="0"/>
    </xf>
    <xf numFmtId="0" fontId="39" fillId="6" borderId="8" xfId="0" applyFont="1" applyFill="1" applyBorder="1" applyAlignment="1">
      <alignment horizontal="right" vertical="center" wrapText="1"/>
    </xf>
    <xf numFmtId="0" fontId="39" fillId="6" borderId="9" xfId="0" applyFont="1" applyFill="1" applyBorder="1" applyAlignment="1">
      <alignment horizontal="right" vertical="center" wrapText="1"/>
    </xf>
    <xf numFmtId="0" fontId="39" fillId="6" borderId="10" xfId="0" applyFont="1" applyFill="1" applyBorder="1" applyAlignment="1">
      <alignment horizontal="right" vertical="center" wrapText="1"/>
    </xf>
    <xf numFmtId="0" fontId="30" fillId="2" borderId="3" xfId="0" applyFont="1" applyFill="1" applyBorder="1" applyAlignment="1">
      <alignment horizontal="left" vertical="center" wrapText="1"/>
    </xf>
    <xf numFmtId="0" fontId="30" fillId="3" borderId="14" xfId="0" applyFont="1" applyFill="1" applyBorder="1" applyAlignment="1">
      <alignment horizontal="left" vertical="center" wrapText="1"/>
    </xf>
    <xf numFmtId="0" fontId="55" fillId="0" borderId="3" xfId="0" applyFont="1" applyBorder="1" applyAlignment="1" applyProtection="1">
      <alignment horizontal="left" vertical="top" wrapText="1" indent="1"/>
      <protection locked="0"/>
    </xf>
    <xf numFmtId="0" fontId="36" fillId="3" borderId="11" xfId="0" applyFont="1" applyFill="1" applyBorder="1" applyAlignment="1">
      <alignment horizontal="left" vertical="center" wrapText="1"/>
    </xf>
    <xf numFmtId="0" fontId="33" fillId="6" borderId="3" xfId="0" applyFont="1" applyFill="1" applyBorder="1" applyAlignment="1">
      <alignment horizontal="left" vertical="center" indent="2"/>
    </xf>
    <xf numFmtId="0" fontId="30" fillId="7" borderId="4"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30" fillId="7" borderId="6"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13" xfId="0" applyFont="1" applyFill="1" applyBorder="1" applyAlignment="1">
      <alignment horizontal="left" vertical="center" wrapText="1"/>
    </xf>
    <xf numFmtId="0" fontId="30" fillId="3" borderId="12"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3" xfId="0" applyFont="1" applyFill="1" applyBorder="1" applyAlignment="1">
      <alignment horizontal="left" vertical="top" wrapText="1"/>
    </xf>
    <xf numFmtId="0" fontId="30" fillId="3" borderId="2" xfId="0" applyFont="1" applyFill="1" applyBorder="1" applyAlignment="1">
      <alignment horizontal="left" vertical="top" wrapText="1"/>
    </xf>
    <xf numFmtId="0" fontId="30" fillId="3" borderId="1" xfId="0" applyFont="1" applyFill="1" applyBorder="1" applyAlignment="1">
      <alignment horizontal="left" vertical="top" wrapText="1"/>
    </xf>
    <xf numFmtId="0" fontId="30" fillId="3" borderId="7" xfId="0" applyFont="1" applyFill="1" applyBorder="1" applyAlignment="1">
      <alignment horizontal="left" vertical="top" wrapText="1"/>
    </xf>
    <xf numFmtId="0" fontId="30" fillId="9" borderId="4" xfId="0" applyFont="1" applyFill="1" applyBorder="1" applyAlignment="1" applyProtection="1">
      <alignment horizontal="left" vertical="center" wrapText="1"/>
      <protection locked="0"/>
    </xf>
    <xf numFmtId="0" fontId="30" fillId="9" borderId="6" xfId="0" applyFont="1" applyFill="1" applyBorder="1" applyAlignment="1" applyProtection="1">
      <alignment horizontal="left" vertical="center" wrapText="1"/>
      <protection locked="0"/>
    </xf>
    <xf numFmtId="0" fontId="35" fillId="9" borderId="2" xfId="0" applyFont="1" applyFill="1" applyBorder="1" applyAlignment="1" applyProtection="1">
      <alignment horizontal="left" vertical="center" wrapText="1"/>
      <protection locked="0"/>
    </xf>
    <xf numFmtId="0" fontId="35" fillId="9" borderId="7" xfId="0" applyFont="1" applyFill="1" applyBorder="1" applyAlignment="1" applyProtection="1">
      <alignment horizontal="left" vertical="center" wrapText="1"/>
      <protection locked="0"/>
    </xf>
    <xf numFmtId="0" fontId="16" fillId="3" borderId="3" xfId="0" applyFont="1" applyFill="1" applyBorder="1" applyAlignment="1">
      <alignment horizontal="right" vertical="center" wrapText="1"/>
    </xf>
    <xf numFmtId="0" fontId="4"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6"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3" fillId="7" borderId="3" xfId="0" applyFont="1" applyFill="1" applyBorder="1" applyAlignment="1" applyProtection="1">
      <alignment horizontal="left" vertical="center"/>
    </xf>
    <xf numFmtId="0" fontId="2" fillId="7" borderId="3" xfId="0" applyFont="1" applyFill="1" applyBorder="1" applyAlignment="1" applyProtection="1">
      <alignment horizontal="left" vertical="center" wrapText="1"/>
    </xf>
    <xf numFmtId="0" fontId="1" fillId="9" borderId="8" xfId="0" applyFont="1" applyFill="1" applyBorder="1" applyAlignment="1" applyProtection="1">
      <alignment horizontal="center" vertical="center" wrapText="1"/>
      <protection locked="0"/>
    </xf>
    <xf numFmtId="0" fontId="1" fillId="9" borderId="9"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9" borderId="9"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xf>
    <xf numFmtId="0" fontId="1" fillId="9" borderId="5" xfId="0" applyFont="1" applyFill="1" applyBorder="1" applyAlignment="1" applyProtection="1">
      <alignment horizontal="center" vertical="center" wrapText="1"/>
      <protection locked="0"/>
    </xf>
    <xf numFmtId="0" fontId="1" fillId="9" borderId="6" xfId="0" applyFont="1" applyFill="1" applyBorder="1" applyAlignment="1" applyProtection="1">
      <alignment horizontal="center" vertical="center" wrapText="1"/>
      <protection locked="0"/>
    </xf>
    <xf numFmtId="0" fontId="1" fillId="6" borderId="7" xfId="0" applyFont="1" applyFill="1" applyBorder="1" applyAlignment="1" applyProtection="1">
      <alignment horizontal="center" vertical="center" wrapText="1"/>
    </xf>
    <xf numFmtId="0" fontId="36" fillId="3" borderId="12" xfId="0" applyFont="1" applyFill="1" applyBorder="1" applyAlignment="1" applyProtection="1">
      <alignment horizontal="left" vertical="center" wrapText="1" indent="3"/>
    </xf>
    <xf numFmtId="0" fontId="36" fillId="3" borderId="2" xfId="0" applyFont="1" applyFill="1" applyBorder="1" applyAlignment="1" applyProtection="1">
      <alignment horizontal="left" vertical="center" wrapText="1" indent="3"/>
    </xf>
  </cellXfs>
  <cellStyles count="2">
    <cellStyle name="Hyperlink" xfId="1" builtinId="8"/>
    <cellStyle name="Normal" xfId="0" builtinId="0"/>
  </cellStyles>
  <dxfs count="3">
    <dxf>
      <fill>
        <patternFill>
          <bgColor theme="0"/>
        </patternFill>
      </fill>
    </dxf>
    <dxf>
      <fill>
        <patternFill>
          <bgColor theme="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16</xdr:row>
          <xdr:rowOff>213360</xdr:rowOff>
        </xdr:from>
        <xdr:to>
          <xdr:col>1</xdr:col>
          <xdr:colOff>182880</xdr:colOff>
          <xdr:row>17</xdr:row>
          <xdr:rowOff>160020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213360</xdr:rowOff>
        </xdr:from>
        <xdr:to>
          <xdr:col>1</xdr:col>
          <xdr:colOff>182880</xdr:colOff>
          <xdr:row>18</xdr:row>
          <xdr:rowOff>175260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213360</xdr:rowOff>
        </xdr:from>
        <xdr:to>
          <xdr:col>1</xdr:col>
          <xdr:colOff>175260</xdr:colOff>
          <xdr:row>21</xdr:row>
          <xdr:rowOff>175260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213360</xdr:rowOff>
        </xdr:from>
        <xdr:to>
          <xdr:col>1</xdr:col>
          <xdr:colOff>182880</xdr:colOff>
          <xdr:row>22</xdr:row>
          <xdr:rowOff>175260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20</xdr:row>
          <xdr:rowOff>213360</xdr:rowOff>
        </xdr:from>
        <xdr:to>
          <xdr:col>1</xdr:col>
          <xdr:colOff>182880</xdr:colOff>
          <xdr:row>21</xdr:row>
          <xdr:rowOff>175260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22</xdr:row>
          <xdr:rowOff>213360</xdr:rowOff>
        </xdr:from>
        <xdr:to>
          <xdr:col>4</xdr:col>
          <xdr:colOff>182880</xdr:colOff>
          <xdr:row>23</xdr:row>
          <xdr:rowOff>175260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24</xdr:row>
          <xdr:rowOff>213360</xdr:rowOff>
        </xdr:from>
        <xdr:to>
          <xdr:col>4</xdr:col>
          <xdr:colOff>182880</xdr:colOff>
          <xdr:row>25</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23</xdr:row>
          <xdr:rowOff>213360</xdr:rowOff>
        </xdr:from>
        <xdr:to>
          <xdr:col>4</xdr:col>
          <xdr:colOff>182880</xdr:colOff>
          <xdr:row>24</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25</xdr:row>
          <xdr:rowOff>213360</xdr:rowOff>
        </xdr:from>
        <xdr:to>
          <xdr:col>4</xdr:col>
          <xdr:colOff>182880</xdr:colOff>
          <xdr:row>26</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26</xdr:row>
          <xdr:rowOff>213360</xdr:rowOff>
        </xdr:from>
        <xdr:to>
          <xdr:col>4</xdr:col>
          <xdr:colOff>182880</xdr:colOff>
          <xdr:row>27</xdr:row>
          <xdr:rowOff>175260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28</xdr:row>
          <xdr:rowOff>213360</xdr:rowOff>
        </xdr:from>
        <xdr:to>
          <xdr:col>4</xdr:col>
          <xdr:colOff>182880</xdr:colOff>
          <xdr:row>29</xdr:row>
          <xdr:rowOff>175260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213360</xdr:rowOff>
        </xdr:from>
        <xdr:to>
          <xdr:col>4</xdr:col>
          <xdr:colOff>182880</xdr:colOff>
          <xdr:row>30</xdr:row>
          <xdr:rowOff>175260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213360</xdr:rowOff>
        </xdr:from>
        <xdr:to>
          <xdr:col>4</xdr:col>
          <xdr:colOff>182880</xdr:colOff>
          <xdr:row>28</xdr:row>
          <xdr:rowOff>175260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49</xdr:row>
          <xdr:rowOff>152400</xdr:rowOff>
        </xdr:from>
        <xdr:to>
          <xdr:col>2</xdr:col>
          <xdr:colOff>365760</xdr:colOff>
          <xdr:row>50</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51</xdr:row>
          <xdr:rowOff>137160</xdr:rowOff>
        </xdr:from>
        <xdr:to>
          <xdr:col>2</xdr:col>
          <xdr:colOff>365760</xdr:colOff>
          <xdr:row>52</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10</xdr:row>
          <xdr:rowOff>22860</xdr:rowOff>
        </xdr:from>
        <xdr:to>
          <xdr:col>2</xdr:col>
          <xdr:colOff>228600</xdr:colOff>
          <xdr:row>10</xdr:row>
          <xdr:rowOff>213360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22860</xdr:rowOff>
        </xdr:from>
        <xdr:to>
          <xdr:col>2</xdr:col>
          <xdr:colOff>228600</xdr:colOff>
          <xdr:row>12</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2</xdr:row>
          <xdr:rowOff>251460</xdr:rowOff>
        </xdr:from>
        <xdr:to>
          <xdr:col>5</xdr:col>
          <xdr:colOff>236220</xdr:colOff>
          <xdr:row>2</xdr:row>
          <xdr:rowOff>441960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3</xdr:row>
          <xdr:rowOff>251460</xdr:rowOff>
        </xdr:from>
        <xdr:to>
          <xdr:col>5</xdr:col>
          <xdr:colOff>236220</xdr:colOff>
          <xdr:row>3</xdr:row>
          <xdr:rowOff>441960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5</xdr:row>
          <xdr:rowOff>83820</xdr:rowOff>
        </xdr:from>
        <xdr:to>
          <xdr:col>2</xdr:col>
          <xdr:colOff>312420</xdr:colOff>
          <xdr:row>5</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10</xdr:row>
          <xdr:rowOff>137160</xdr:rowOff>
        </xdr:from>
        <xdr:to>
          <xdr:col>2</xdr:col>
          <xdr:colOff>342900</xdr:colOff>
          <xdr:row>10</xdr:row>
          <xdr:rowOff>327660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11</xdr:row>
          <xdr:rowOff>160020</xdr:rowOff>
        </xdr:from>
        <xdr:to>
          <xdr:col>2</xdr:col>
          <xdr:colOff>342900</xdr:colOff>
          <xdr:row>11</xdr:row>
          <xdr:rowOff>342900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350520</xdr:colOff>
          <xdr:row>17</xdr:row>
          <xdr:rowOff>236220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22860</xdr:rowOff>
        </xdr:from>
        <xdr:to>
          <xdr:col>2</xdr:col>
          <xdr:colOff>365760</xdr:colOff>
          <xdr:row>20</xdr:row>
          <xdr:rowOff>198120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22</xdr:row>
          <xdr:rowOff>22860</xdr:rowOff>
        </xdr:from>
        <xdr:to>
          <xdr:col>2</xdr:col>
          <xdr:colOff>365760</xdr:colOff>
          <xdr:row>22</xdr:row>
          <xdr:rowOff>198120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22860</xdr:rowOff>
        </xdr:from>
        <xdr:to>
          <xdr:col>2</xdr:col>
          <xdr:colOff>365760</xdr:colOff>
          <xdr:row>21</xdr:row>
          <xdr:rowOff>198120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xdr:row>
          <xdr:rowOff>83820</xdr:rowOff>
        </xdr:from>
        <xdr:to>
          <xdr:col>2</xdr:col>
          <xdr:colOff>312420</xdr:colOff>
          <xdr:row>6</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xdr:row>
          <xdr:rowOff>83820</xdr:rowOff>
        </xdr:from>
        <xdr:to>
          <xdr:col>2</xdr:col>
          <xdr:colOff>312420</xdr:colOff>
          <xdr:row>7</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99060</xdr:rowOff>
        </xdr:from>
        <xdr:to>
          <xdr:col>2</xdr:col>
          <xdr:colOff>312420</xdr:colOff>
          <xdr:row>8</xdr:row>
          <xdr:rowOff>259080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9</xdr:row>
          <xdr:rowOff>190500</xdr:rowOff>
        </xdr:from>
        <xdr:to>
          <xdr:col>2</xdr:col>
          <xdr:colOff>342900</xdr:colOff>
          <xdr:row>9</xdr:row>
          <xdr:rowOff>373380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12</xdr:row>
          <xdr:rowOff>487680</xdr:rowOff>
        </xdr:from>
        <xdr:to>
          <xdr:col>2</xdr:col>
          <xdr:colOff>342900</xdr:colOff>
          <xdr:row>12</xdr:row>
          <xdr:rowOff>670560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13</xdr:row>
          <xdr:rowOff>160020</xdr:rowOff>
        </xdr:from>
        <xdr:to>
          <xdr:col>2</xdr:col>
          <xdr:colOff>342900</xdr:colOff>
          <xdr:row>13</xdr:row>
          <xdr:rowOff>342900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14</xdr:row>
          <xdr:rowOff>99060</xdr:rowOff>
        </xdr:from>
        <xdr:to>
          <xdr:col>2</xdr:col>
          <xdr:colOff>342900</xdr:colOff>
          <xdr:row>14</xdr:row>
          <xdr:rowOff>289560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76200</xdr:rowOff>
        </xdr:from>
        <xdr:to>
          <xdr:col>2</xdr:col>
          <xdr:colOff>350520</xdr:colOff>
          <xdr:row>15</xdr:row>
          <xdr:rowOff>259080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83820</xdr:rowOff>
        </xdr:from>
        <xdr:to>
          <xdr:col>2</xdr:col>
          <xdr:colOff>350520</xdr:colOff>
          <xdr:row>16</xdr:row>
          <xdr:rowOff>266700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23</xdr:row>
          <xdr:rowOff>0</xdr:rowOff>
        </xdr:from>
        <xdr:to>
          <xdr:col>2</xdr:col>
          <xdr:colOff>365760</xdr:colOff>
          <xdr:row>23</xdr:row>
          <xdr:rowOff>182880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114300</xdr:rowOff>
        </xdr:from>
        <xdr:to>
          <xdr:col>2</xdr:col>
          <xdr:colOff>365760</xdr:colOff>
          <xdr:row>19</xdr:row>
          <xdr:rowOff>297180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68580</xdr:rowOff>
        </xdr:from>
        <xdr:to>
          <xdr:col>2</xdr:col>
          <xdr:colOff>365760</xdr:colOff>
          <xdr:row>18</xdr:row>
          <xdr:rowOff>251460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4.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5.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e-tar.lt/portal/lt/legalAct/06bfc3207a0111edbc04912defe897d1/asr" TargetMode="External"/><Relationship Id="rId2" Type="http://schemas.openxmlformats.org/officeDocument/2006/relationships/hyperlink" Target="https://paramazuvininkystei.lt/fiksuoti-dydziai-ejrzaf/" TargetMode="External"/><Relationship Id="rId1" Type="http://schemas.openxmlformats.org/officeDocument/2006/relationships/hyperlink" Target="https://www.esf.lt/veiklos-sritys/metodines-pagalbos-centras/fiksuotuju-dydziu-registras/1104" TargetMode="External"/><Relationship Id="rId5" Type="http://schemas.openxmlformats.org/officeDocument/2006/relationships/printerSettings" Target="../printerSettings/printerSettings7.bin"/><Relationship Id="rId4" Type="http://schemas.openxmlformats.org/officeDocument/2006/relationships/hyperlink" Target="https://www.e-tar.lt/portal/lt/legalAct/cbfa4c4011e711ee9f7ec2ffce8b47b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37"/>
  <sheetViews>
    <sheetView topLeftCell="A16" zoomScaleNormal="100" workbookViewId="0">
      <selection activeCell="H33" sqref="H33"/>
    </sheetView>
  </sheetViews>
  <sheetFormatPr defaultColWidth="8.88671875" defaultRowHeight="14.4" x14ac:dyDescent="0.3"/>
  <cols>
    <col min="1" max="1" width="41.88671875" style="8" customWidth="1"/>
    <col min="2" max="2" width="4.33203125" style="8" customWidth="1"/>
    <col min="3" max="3" width="4.6640625" style="8" customWidth="1"/>
    <col min="4" max="4" width="24.44140625" style="8" customWidth="1"/>
    <col min="5" max="5" width="4.109375" style="8" customWidth="1"/>
    <col min="6" max="6" width="25.33203125" style="8" customWidth="1"/>
    <col min="7" max="7" width="8.88671875" style="8"/>
    <col min="8" max="8" width="56.6640625" style="219" customWidth="1"/>
    <col min="9" max="16384" width="8.88671875" style="8"/>
  </cols>
  <sheetData>
    <row r="1" spans="1:8" x14ac:dyDescent="0.3">
      <c r="A1" s="58"/>
      <c r="B1" s="59"/>
      <c r="C1" s="59"/>
      <c r="D1" s="235" t="s">
        <v>0</v>
      </c>
      <c r="E1" s="235"/>
      <c r="F1" s="236"/>
    </row>
    <row r="2" spans="1:8" s="9" customFormat="1" ht="120" customHeight="1" x14ac:dyDescent="0.3">
      <c r="A2" s="60"/>
      <c r="B2" s="56"/>
      <c r="C2" s="56"/>
      <c r="D2" s="237" t="s">
        <v>60</v>
      </c>
      <c r="E2" s="237"/>
      <c r="F2" s="238"/>
      <c r="H2" s="220"/>
    </row>
    <row r="3" spans="1:8" ht="15.6" customHeight="1" x14ac:dyDescent="0.3">
      <c r="A3" s="61"/>
      <c r="B3" s="20"/>
      <c r="C3" s="20"/>
      <c r="D3" s="239" t="s">
        <v>214</v>
      </c>
      <c r="E3" s="239"/>
      <c r="F3" s="240"/>
    </row>
    <row r="4" spans="1:8" ht="15.6" x14ac:dyDescent="0.3">
      <c r="A4" s="61"/>
      <c r="B4" s="20"/>
      <c r="C4" s="57"/>
      <c r="D4" s="20"/>
      <c r="E4" s="20"/>
      <c r="F4" s="62"/>
    </row>
    <row r="5" spans="1:8" ht="14.4" customHeight="1" x14ac:dyDescent="0.3">
      <c r="A5" s="241" t="s">
        <v>1</v>
      </c>
      <c r="B5" s="242"/>
      <c r="C5" s="242"/>
      <c r="D5" s="242"/>
      <c r="E5" s="242"/>
      <c r="F5" s="243"/>
    </row>
    <row r="6" spans="1:8" ht="15.6" x14ac:dyDescent="0.3">
      <c r="A6" s="61"/>
      <c r="B6" s="20"/>
      <c r="C6" s="57"/>
      <c r="D6" s="20"/>
      <c r="E6" s="20"/>
      <c r="F6" s="62"/>
    </row>
    <row r="7" spans="1:8" ht="14.4" customHeight="1" x14ac:dyDescent="0.3">
      <c r="A7" s="244" t="s">
        <v>2</v>
      </c>
      <c r="B7" s="245"/>
      <c r="C7" s="245"/>
      <c r="D7" s="245"/>
      <c r="E7" s="245"/>
      <c r="F7" s="246"/>
    </row>
    <row r="8" spans="1:8" ht="51" customHeight="1" x14ac:dyDescent="0.3">
      <c r="A8" s="232"/>
      <c r="B8" s="233"/>
      <c r="C8" s="233"/>
      <c r="D8" s="233"/>
      <c r="E8" s="233"/>
      <c r="F8" s="234"/>
    </row>
    <row r="9" spans="1:8" ht="14.4" customHeight="1" x14ac:dyDescent="0.3">
      <c r="A9" s="244" t="s">
        <v>3</v>
      </c>
      <c r="B9" s="245"/>
      <c r="C9" s="245"/>
      <c r="D9" s="245"/>
      <c r="E9" s="245"/>
      <c r="F9" s="246"/>
    </row>
    <row r="10" spans="1:8" ht="15" customHeight="1" x14ac:dyDescent="0.3">
      <c r="A10" s="247" t="s">
        <v>42</v>
      </c>
      <c r="B10" s="248"/>
      <c r="C10" s="248"/>
      <c r="D10" s="248"/>
      <c r="E10" s="248"/>
      <c r="F10" s="249"/>
    </row>
    <row r="11" spans="1:8" ht="15.6" x14ac:dyDescent="0.3">
      <c r="A11" s="61"/>
      <c r="B11" s="20"/>
      <c r="C11" s="51"/>
      <c r="D11" s="20"/>
      <c r="E11" s="20"/>
      <c r="F11" s="62"/>
    </row>
    <row r="12" spans="1:8" ht="14.4" customHeight="1" x14ac:dyDescent="0.3">
      <c r="A12" s="225" t="s">
        <v>4</v>
      </c>
      <c r="B12" s="226"/>
      <c r="C12" s="226"/>
      <c r="D12" s="226"/>
      <c r="E12" s="226"/>
      <c r="F12" s="227"/>
    </row>
    <row r="13" spans="1:8" ht="15.6" x14ac:dyDescent="0.3">
      <c r="A13" s="61"/>
      <c r="B13" s="20"/>
      <c r="C13" s="57"/>
      <c r="D13" s="20"/>
      <c r="E13" s="20"/>
      <c r="F13" s="62"/>
    </row>
    <row r="14" spans="1:8" ht="15.6" x14ac:dyDescent="0.3">
      <c r="A14" s="250"/>
      <c r="B14" s="251"/>
      <c r="C14" s="52" t="s">
        <v>5</v>
      </c>
      <c r="D14" s="228"/>
      <c r="E14" s="228"/>
      <c r="F14" s="229"/>
    </row>
    <row r="15" spans="1:8" s="68" customFormat="1" ht="29.4" customHeight="1" x14ac:dyDescent="0.25">
      <c r="A15" s="65" t="s">
        <v>69</v>
      </c>
      <c r="B15" s="66"/>
      <c r="C15" s="67"/>
      <c r="D15" s="230" t="s">
        <v>173</v>
      </c>
      <c r="E15" s="230"/>
      <c r="F15" s="231"/>
      <c r="H15" s="221"/>
    </row>
    <row r="16" spans="1:8" ht="15.6" x14ac:dyDescent="0.3">
      <c r="A16" s="252" t="s">
        <v>6</v>
      </c>
      <c r="B16" s="253"/>
      <c r="C16" s="253"/>
      <c r="D16" s="253"/>
      <c r="E16" s="253"/>
      <c r="F16" s="254"/>
    </row>
    <row r="17" spans="1:6" ht="16.2" customHeight="1" x14ac:dyDescent="0.3">
      <c r="A17" s="255" t="s">
        <v>7</v>
      </c>
      <c r="B17" s="256"/>
      <c r="C17" s="256"/>
      <c r="D17" s="256"/>
      <c r="E17" s="256"/>
      <c r="F17" s="257"/>
    </row>
    <row r="18" spans="1:6" ht="14.4" customHeight="1" x14ac:dyDescent="0.3">
      <c r="A18" s="63"/>
      <c r="B18" s="55"/>
      <c r="C18" s="260" t="s">
        <v>62</v>
      </c>
      <c r="D18" s="260"/>
      <c r="E18" s="260"/>
      <c r="F18" s="261"/>
    </row>
    <row r="19" spans="1:6" ht="15" customHeight="1" x14ac:dyDescent="0.3">
      <c r="A19" s="64"/>
      <c r="B19" s="55"/>
      <c r="C19" s="262" t="s">
        <v>61</v>
      </c>
      <c r="D19" s="262"/>
      <c r="E19" s="262"/>
      <c r="F19" s="263"/>
    </row>
    <row r="20" spans="1:6" ht="15.6" customHeight="1" x14ac:dyDescent="0.3">
      <c r="A20" s="273" t="s">
        <v>8</v>
      </c>
      <c r="B20" s="274"/>
      <c r="C20" s="274"/>
      <c r="D20" s="274"/>
      <c r="E20" s="274"/>
      <c r="F20" s="275"/>
    </row>
    <row r="21" spans="1:6" ht="16.2" customHeight="1" x14ac:dyDescent="0.3">
      <c r="A21" s="255" t="s">
        <v>9</v>
      </c>
      <c r="B21" s="256"/>
      <c r="C21" s="256"/>
      <c r="D21" s="256"/>
      <c r="E21" s="256"/>
      <c r="F21" s="257"/>
    </row>
    <row r="22" spans="1:6" ht="15.6" customHeight="1" x14ac:dyDescent="0.3">
      <c r="A22" s="5" t="s">
        <v>10</v>
      </c>
      <c r="B22" s="53"/>
      <c r="C22" s="264"/>
      <c r="D22" s="264"/>
      <c r="E22" s="264"/>
      <c r="F22" s="265"/>
    </row>
    <row r="23" spans="1:6" ht="15.6" customHeight="1" x14ac:dyDescent="0.3">
      <c r="A23" s="6" t="s">
        <v>113</v>
      </c>
      <c r="B23" s="54"/>
      <c r="C23" s="266"/>
      <c r="D23" s="266"/>
      <c r="E23" s="266"/>
      <c r="F23" s="267"/>
    </row>
    <row r="24" spans="1:6" ht="15.6" customHeight="1" x14ac:dyDescent="0.3">
      <c r="A24" s="7" t="s">
        <v>76</v>
      </c>
      <c r="B24" s="268"/>
      <c r="C24" s="276" t="s">
        <v>66</v>
      </c>
      <c r="D24" s="277"/>
      <c r="E24" s="53"/>
      <c r="F24" s="69" t="s">
        <v>64</v>
      </c>
    </row>
    <row r="25" spans="1:6" ht="15.6" x14ac:dyDescent="0.3">
      <c r="A25" s="258" t="s">
        <v>75</v>
      </c>
      <c r="B25" s="269"/>
      <c r="C25" s="278"/>
      <c r="D25" s="278"/>
      <c r="E25" s="53"/>
      <c r="F25" s="69" t="s">
        <v>65</v>
      </c>
    </row>
    <row r="26" spans="1:6" ht="15.6" x14ac:dyDescent="0.3">
      <c r="A26" s="258"/>
      <c r="B26" s="270"/>
      <c r="C26" s="279" t="s">
        <v>67</v>
      </c>
      <c r="D26" s="280"/>
      <c r="E26" s="53"/>
      <c r="F26" s="69" t="s">
        <v>64</v>
      </c>
    </row>
    <row r="27" spans="1:6" ht="15.6" x14ac:dyDescent="0.3">
      <c r="A27" s="258"/>
      <c r="B27" s="271"/>
      <c r="C27" s="281"/>
      <c r="D27" s="281"/>
      <c r="E27" s="53"/>
      <c r="F27" s="69" t="s">
        <v>65</v>
      </c>
    </row>
    <row r="28" spans="1:6" ht="15.6" x14ac:dyDescent="0.3">
      <c r="A28" s="258"/>
      <c r="B28" s="271"/>
      <c r="C28" s="281"/>
      <c r="D28" s="281"/>
      <c r="E28" s="53"/>
      <c r="F28" s="70" t="s">
        <v>63</v>
      </c>
    </row>
    <row r="29" spans="1:6" ht="15.6" x14ac:dyDescent="0.3">
      <c r="A29" s="258"/>
      <c r="B29" s="268"/>
      <c r="C29" s="279" t="s">
        <v>68</v>
      </c>
      <c r="D29" s="282"/>
      <c r="E29" s="53"/>
      <c r="F29" s="69" t="s">
        <v>64</v>
      </c>
    </row>
    <row r="30" spans="1:6" ht="15.6" x14ac:dyDescent="0.3">
      <c r="A30" s="258"/>
      <c r="B30" s="272"/>
      <c r="C30" s="281"/>
      <c r="D30" s="283"/>
      <c r="E30" s="53"/>
      <c r="F30" s="69" t="s">
        <v>65</v>
      </c>
    </row>
    <row r="31" spans="1:6" ht="15.6" x14ac:dyDescent="0.3">
      <c r="A31" s="259"/>
      <c r="B31" s="269"/>
      <c r="C31" s="284"/>
      <c r="D31" s="285"/>
      <c r="E31" s="53"/>
      <c r="F31" s="70" t="s">
        <v>63</v>
      </c>
    </row>
    <row r="32" spans="1:6" ht="15.6" x14ac:dyDescent="0.3">
      <c r="A32" s="11"/>
      <c r="B32" s="12"/>
      <c r="C32" s="10"/>
      <c r="D32" s="10"/>
      <c r="E32" s="10"/>
      <c r="F32" s="13"/>
    </row>
    <row r="33" spans="1:6" ht="15.6" x14ac:dyDescent="0.3">
      <c r="A33" s="11"/>
      <c r="B33" s="12"/>
      <c r="C33" s="10"/>
      <c r="D33" s="10"/>
      <c r="E33" s="10"/>
      <c r="F33" s="13"/>
    </row>
    <row r="34" spans="1:6" ht="15.6" x14ac:dyDescent="0.3">
      <c r="A34" s="11"/>
      <c r="B34" s="12"/>
      <c r="C34" s="10"/>
      <c r="D34" s="10"/>
      <c r="E34" s="10"/>
      <c r="F34" s="13"/>
    </row>
    <row r="35" spans="1:6" ht="15.6" x14ac:dyDescent="0.3">
      <c r="A35" s="11"/>
      <c r="B35" s="12"/>
      <c r="C35" s="10"/>
      <c r="D35" s="10"/>
      <c r="E35" s="10"/>
      <c r="F35" s="13"/>
    </row>
    <row r="36" spans="1:6" ht="15.6" x14ac:dyDescent="0.3">
      <c r="A36" s="11"/>
      <c r="B36" s="12"/>
      <c r="C36" s="10"/>
      <c r="D36" s="10"/>
      <c r="E36" s="10"/>
      <c r="F36" s="13"/>
    </row>
    <row r="37" spans="1:6" ht="15.6" x14ac:dyDescent="0.3">
      <c r="A37" s="11"/>
      <c r="B37" s="12"/>
      <c r="C37" s="10"/>
      <c r="D37" s="10"/>
      <c r="E37" s="10"/>
      <c r="F37" s="13"/>
    </row>
  </sheetData>
  <sheetProtection algorithmName="SHA-512" hashValue="i18ehSE9xA+dNtArqKFhOk2+J7N1wGyaefiNnAnfjLTRRkk08TPgFALW0WPKBGiovWFOc1pfsTlsSPESwX1S+w==" saltValue="KbP3wSSjuz6xRXq5sTIY6g==" spinCount="100000" sheet="1" objects="1" scenarios="1"/>
  <mergeCells count="27">
    <mergeCell ref="A16:F16"/>
    <mergeCell ref="A17:F17"/>
    <mergeCell ref="A25:A31"/>
    <mergeCell ref="C18:F18"/>
    <mergeCell ref="C19:F19"/>
    <mergeCell ref="C22:F22"/>
    <mergeCell ref="C23:F23"/>
    <mergeCell ref="B24:B25"/>
    <mergeCell ref="B26:B28"/>
    <mergeCell ref="B29:B31"/>
    <mergeCell ref="A20:F20"/>
    <mergeCell ref="A21:F21"/>
    <mergeCell ref="C24:D25"/>
    <mergeCell ref="C26:D28"/>
    <mergeCell ref="C29:D31"/>
    <mergeCell ref="A12:F12"/>
    <mergeCell ref="D14:F14"/>
    <mergeCell ref="D15:F15"/>
    <mergeCell ref="A8:F8"/>
    <mergeCell ref="D1:F1"/>
    <mergeCell ref="D2:F2"/>
    <mergeCell ref="D3:F3"/>
    <mergeCell ref="A5:F5"/>
    <mergeCell ref="A7:F7"/>
    <mergeCell ref="A9:F9"/>
    <mergeCell ref="A10:F10"/>
    <mergeCell ref="A14:B14"/>
  </mergeCells>
  <printOptions horizontalCentered="1"/>
  <pageMargins left="0.23622047244094491" right="0.2362204724409449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16</xdr:row>
                    <xdr:rowOff>213360</xdr:rowOff>
                  </from>
                  <to>
                    <xdr:col>1</xdr:col>
                    <xdr:colOff>182880</xdr:colOff>
                    <xdr:row>17</xdr:row>
                    <xdr:rowOff>160020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17</xdr:row>
                    <xdr:rowOff>213360</xdr:rowOff>
                  </from>
                  <to>
                    <xdr:col>1</xdr:col>
                    <xdr:colOff>182880</xdr:colOff>
                    <xdr:row>18</xdr:row>
                    <xdr:rowOff>175260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22860</xdr:colOff>
                    <xdr:row>20</xdr:row>
                    <xdr:rowOff>213360</xdr:rowOff>
                  </from>
                  <to>
                    <xdr:col>1</xdr:col>
                    <xdr:colOff>175260</xdr:colOff>
                    <xdr:row>21</xdr:row>
                    <xdr:rowOff>175260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22860</xdr:colOff>
                    <xdr:row>21</xdr:row>
                    <xdr:rowOff>213360</xdr:rowOff>
                  </from>
                  <to>
                    <xdr:col>1</xdr:col>
                    <xdr:colOff>182880</xdr:colOff>
                    <xdr:row>22</xdr:row>
                    <xdr:rowOff>175260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22860</xdr:colOff>
                    <xdr:row>20</xdr:row>
                    <xdr:rowOff>213360</xdr:rowOff>
                  </from>
                  <to>
                    <xdr:col>1</xdr:col>
                    <xdr:colOff>182880</xdr:colOff>
                    <xdr:row>21</xdr:row>
                    <xdr:rowOff>175260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4</xdr:col>
                    <xdr:colOff>22860</xdr:colOff>
                    <xdr:row>22</xdr:row>
                    <xdr:rowOff>213360</xdr:rowOff>
                  </from>
                  <to>
                    <xdr:col>4</xdr:col>
                    <xdr:colOff>182880</xdr:colOff>
                    <xdr:row>23</xdr:row>
                    <xdr:rowOff>175260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4</xdr:col>
                    <xdr:colOff>22860</xdr:colOff>
                    <xdr:row>24</xdr:row>
                    <xdr:rowOff>213360</xdr:rowOff>
                  </from>
                  <to>
                    <xdr:col>4</xdr:col>
                    <xdr:colOff>182880</xdr:colOff>
                    <xdr:row>25</xdr:row>
                    <xdr:rowOff>175260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4</xdr:col>
                    <xdr:colOff>22860</xdr:colOff>
                    <xdr:row>23</xdr:row>
                    <xdr:rowOff>213360</xdr:rowOff>
                  </from>
                  <to>
                    <xdr:col>4</xdr:col>
                    <xdr:colOff>182880</xdr:colOff>
                    <xdr:row>24</xdr:row>
                    <xdr:rowOff>175260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4</xdr:col>
                    <xdr:colOff>22860</xdr:colOff>
                    <xdr:row>25</xdr:row>
                    <xdr:rowOff>213360</xdr:rowOff>
                  </from>
                  <to>
                    <xdr:col>4</xdr:col>
                    <xdr:colOff>182880</xdr:colOff>
                    <xdr:row>26</xdr:row>
                    <xdr:rowOff>175260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4</xdr:col>
                    <xdr:colOff>22860</xdr:colOff>
                    <xdr:row>26</xdr:row>
                    <xdr:rowOff>213360</xdr:rowOff>
                  </from>
                  <to>
                    <xdr:col>4</xdr:col>
                    <xdr:colOff>182880</xdr:colOff>
                    <xdr:row>27</xdr:row>
                    <xdr:rowOff>175260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4</xdr:col>
                    <xdr:colOff>22860</xdr:colOff>
                    <xdr:row>28</xdr:row>
                    <xdr:rowOff>213360</xdr:rowOff>
                  </from>
                  <to>
                    <xdr:col>4</xdr:col>
                    <xdr:colOff>182880</xdr:colOff>
                    <xdr:row>29</xdr:row>
                    <xdr:rowOff>175260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4</xdr:col>
                    <xdr:colOff>22860</xdr:colOff>
                    <xdr:row>29</xdr:row>
                    <xdr:rowOff>213360</xdr:rowOff>
                  </from>
                  <to>
                    <xdr:col>4</xdr:col>
                    <xdr:colOff>182880</xdr:colOff>
                    <xdr:row>30</xdr:row>
                    <xdr:rowOff>175260</xdr:rowOff>
                  </to>
                </anchor>
              </controlPr>
            </control>
          </mc:Choice>
        </mc:AlternateContent>
        <mc:AlternateContent xmlns:mc="http://schemas.openxmlformats.org/markup-compatibility/2006">
          <mc:Choice Requires="x14">
            <control shapeId="1063" r:id="rId16" name="Check Box 39">
              <controlPr defaultSize="0" autoFill="0" autoLine="0" autoPict="0">
                <anchor moveWithCells="1">
                  <from>
                    <xdr:col>4</xdr:col>
                    <xdr:colOff>22860</xdr:colOff>
                    <xdr:row>27</xdr:row>
                    <xdr:rowOff>213360</xdr:rowOff>
                  </from>
                  <to>
                    <xdr:col>4</xdr:col>
                    <xdr:colOff>182880</xdr:colOff>
                    <xdr:row>28</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Prioritetą pasirinkti iš sąrašo" prompt="Prioritetą pasirinkti iš sąrašo" xr:uid="{4F557810-9310-4004-A37B-615CB75FAD93}">
          <x14:formula1>
            <xm:f>Sheet5!$B$1:$B$5</xm:f>
          </x14:formula1>
          <xm:sqref>A8:F8</xm:sqref>
        </x14:dataValidation>
        <x14:dataValidation type="list" errorStyle="information" allowBlank="1" showInputMessage="1" showErrorMessage="1" error="Priemonę pasirinkti iš sąrašo" prompt="Priemonę pasirinkti iš sąrašo" xr:uid="{223F2957-C2E5-4C2D-8B12-33E8BDE69A0A}">
          <x14:formula1>
            <xm:f>Sheet5!$B$10:$B$33</xm:f>
          </x14:formula1>
          <xm:sqref>A10:F10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F278-9D90-46C2-B231-C9AAF0FB3C62}">
  <sheetPr codeName="Sheet2"/>
  <dimension ref="A1:G69"/>
  <sheetViews>
    <sheetView topLeftCell="A40" workbookViewId="0">
      <selection activeCell="B51" sqref="B51"/>
    </sheetView>
  </sheetViews>
  <sheetFormatPr defaultColWidth="8.88671875" defaultRowHeight="14.4" x14ac:dyDescent="0.3"/>
  <cols>
    <col min="1" max="1" width="8.88671875" style="71"/>
    <col min="2" max="2" width="51.44140625" style="8" customWidth="1"/>
    <col min="3" max="3" width="8.5546875" style="8" customWidth="1"/>
    <col min="4" max="4" width="16.88671875" style="8" customWidth="1"/>
    <col min="5" max="5" width="65.88671875" style="8" customWidth="1"/>
    <col min="6" max="6" width="8.88671875" style="8"/>
    <col min="7" max="7" width="68.6640625" style="204" customWidth="1"/>
    <col min="8" max="16384" width="8.88671875" style="8"/>
  </cols>
  <sheetData>
    <row r="1" spans="1:5" ht="15.6" customHeight="1" x14ac:dyDescent="0.3">
      <c r="A1" s="75" t="s">
        <v>46</v>
      </c>
      <c r="B1" s="273" t="s">
        <v>217</v>
      </c>
      <c r="C1" s="274"/>
      <c r="D1" s="274"/>
      <c r="E1" s="275"/>
    </row>
    <row r="2" spans="1:5" ht="15.6" customHeight="1" x14ac:dyDescent="0.3">
      <c r="A2" s="76"/>
      <c r="B2" s="255" t="s">
        <v>11</v>
      </c>
      <c r="C2" s="256"/>
      <c r="D2" s="256"/>
      <c r="E2" s="257"/>
    </row>
    <row r="3" spans="1:5" ht="22.2" customHeight="1" x14ac:dyDescent="0.3">
      <c r="A3" s="73" t="s">
        <v>47</v>
      </c>
      <c r="B3" s="49" t="s">
        <v>218</v>
      </c>
      <c r="C3" s="309"/>
      <c r="D3" s="310"/>
      <c r="E3" s="311"/>
    </row>
    <row r="4" spans="1:5" ht="15.6" customHeight="1" x14ac:dyDescent="0.3">
      <c r="A4" s="73" t="s">
        <v>219</v>
      </c>
      <c r="B4" s="43" t="s">
        <v>237</v>
      </c>
      <c r="C4" s="312"/>
      <c r="D4" s="313"/>
      <c r="E4" s="314"/>
    </row>
    <row r="5" spans="1:5" ht="28.95" customHeight="1" x14ac:dyDescent="0.3">
      <c r="A5" s="74"/>
      <c r="B5" s="46" t="s">
        <v>12</v>
      </c>
      <c r="C5" s="315"/>
      <c r="D5" s="316"/>
      <c r="E5" s="317"/>
    </row>
    <row r="6" spans="1:5" ht="15.6" x14ac:dyDescent="0.3">
      <c r="A6" s="77" t="s">
        <v>220</v>
      </c>
      <c r="B6" s="43" t="s">
        <v>238</v>
      </c>
      <c r="C6" s="312"/>
      <c r="D6" s="313"/>
      <c r="E6" s="314"/>
    </row>
    <row r="7" spans="1:5" ht="26.4" customHeight="1" x14ac:dyDescent="0.3">
      <c r="A7" s="74"/>
      <c r="B7" s="45" t="s">
        <v>13</v>
      </c>
      <c r="C7" s="315"/>
      <c r="D7" s="316"/>
      <c r="E7" s="317"/>
    </row>
    <row r="8" spans="1:5" ht="15.6" x14ac:dyDescent="0.3">
      <c r="A8" s="73" t="s">
        <v>221</v>
      </c>
      <c r="B8" s="43" t="s">
        <v>239</v>
      </c>
      <c r="C8" s="312"/>
      <c r="D8" s="313"/>
      <c r="E8" s="314"/>
    </row>
    <row r="9" spans="1:5" ht="27.6" customHeight="1" x14ac:dyDescent="0.3">
      <c r="A9" s="77"/>
      <c r="B9" s="44" t="s">
        <v>112</v>
      </c>
      <c r="C9" s="315"/>
      <c r="D9" s="316"/>
      <c r="E9" s="317"/>
    </row>
    <row r="10" spans="1:5" ht="15.6" x14ac:dyDescent="0.3">
      <c r="A10" s="73" t="s">
        <v>222</v>
      </c>
      <c r="B10" s="43" t="s">
        <v>240</v>
      </c>
      <c r="C10" s="312"/>
      <c r="D10" s="313"/>
      <c r="E10" s="314"/>
    </row>
    <row r="11" spans="1:5" ht="27" customHeight="1" x14ac:dyDescent="0.3">
      <c r="A11" s="77"/>
      <c r="B11" s="46" t="s">
        <v>14</v>
      </c>
      <c r="C11" s="315"/>
      <c r="D11" s="316"/>
      <c r="E11" s="317"/>
    </row>
    <row r="12" spans="1:5" ht="15.6" x14ac:dyDescent="0.3">
      <c r="A12" s="73" t="s">
        <v>223</v>
      </c>
      <c r="B12" s="43" t="s">
        <v>241</v>
      </c>
      <c r="C12" s="312"/>
      <c r="D12" s="313"/>
      <c r="E12" s="314"/>
    </row>
    <row r="13" spans="1:5" ht="33" customHeight="1" x14ac:dyDescent="0.3">
      <c r="A13" s="74"/>
      <c r="B13" s="46" t="s">
        <v>15</v>
      </c>
      <c r="C13" s="315"/>
      <c r="D13" s="316"/>
      <c r="E13" s="317"/>
    </row>
    <row r="14" spans="1:5" ht="15.6" x14ac:dyDescent="0.3">
      <c r="A14" s="77" t="s">
        <v>224</v>
      </c>
      <c r="B14" s="43" t="s">
        <v>242</v>
      </c>
      <c r="C14" s="312"/>
      <c r="D14" s="313"/>
      <c r="E14" s="314"/>
    </row>
    <row r="15" spans="1:5" ht="19.2" customHeight="1" x14ac:dyDescent="0.3">
      <c r="A15" s="74"/>
      <c r="B15" s="44" t="s">
        <v>111</v>
      </c>
      <c r="C15" s="315"/>
      <c r="D15" s="316"/>
      <c r="E15" s="317"/>
    </row>
    <row r="16" spans="1:5" ht="15.6" x14ac:dyDescent="0.3">
      <c r="A16" s="73" t="s">
        <v>48</v>
      </c>
      <c r="B16" s="48" t="s">
        <v>243</v>
      </c>
      <c r="C16" s="331"/>
      <c r="D16" s="332"/>
      <c r="E16" s="332"/>
    </row>
    <row r="17" spans="1:5" ht="16.2" customHeight="1" x14ac:dyDescent="0.3">
      <c r="A17" s="74"/>
      <c r="B17" s="45" t="s">
        <v>16</v>
      </c>
      <c r="C17" s="333"/>
      <c r="D17" s="334"/>
      <c r="E17" s="334"/>
    </row>
    <row r="18" spans="1:5" ht="18.600000000000001" customHeight="1" x14ac:dyDescent="0.3">
      <c r="A18" s="77" t="s">
        <v>225</v>
      </c>
      <c r="B18" s="43" t="s">
        <v>244</v>
      </c>
      <c r="C18" s="328" t="s">
        <v>70</v>
      </c>
      <c r="D18" s="330"/>
      <c r="E18" s="202"/>
    </row>
    <row r="19" spans="1:5" ht="18.600000000000001" customHeight="1" x14ac:dyDescent="0.3">
      <c r="A19" s="77"/>
      <c r="B19" s="81" t="s">
        <v>291</v>
      </c>
      <c r="C19" s="318" t="s">
        <v>17</v>
      </c>
      <c r="D19" s="318"/>
      <c r="E19" s="203"/>
    </row>
    <row r="20" spans="1:5" ht="18.600000000000001" customHeight="1" x14ac:dyDescent="0.3">
      <c r="A20" s="77"/>
      <c r="B20" s="81" t="s">
        <v>292</v>
      </c>
      <c r="C20" s="318" t="s">
        <v>18</v>
      </c>
      <c r="D20" s="318"/>
      <c r="E20" s="203"/>
    </row>
    <row r="21" spans="1:5" ht="18.600000000000001" customHeight="1" x14ac:dyDescent="0.3">
      <c r="A21" s="77"/>
      <c r="B21" s="82" t="s">
        <v>293</v>
      </c>
      <c r="C21" s="318" t="s">
        <v>19</v>
      </c>
      <c r="D21" s="318"/>
      <c r="E21" s="203"/>
    </row>
    <row r="22" spans="1:5" ht="18.600000000000001" customHeight="1" x14ac:dyDescent="0.3">
      <c r="A22" s="73" t="s">
        <v>226</v>
      </c>
      <c r="B22" s="43" t="s">
        <v>245</v>
      </c>
      <c r="C22" s="318" t="s">
        <v>71</v>
      </c>
      <c r="D22" s="318"/>
      <c r="E22" s="203"/>
    </row>
    <row r="23" spans="1:5" ht="18.600000000000001" customHeight="1" x14ac:dyDescent="0.3">
      <c r="A23" s="77"/>
      <c r="B23" s="81" t="s">
        <v>291</v>
      </c>
      <c r="C23" s="318" t="s">
        <v>20</v>
      </c>
      <c r="D23" s="318"/>
      <c r="E23" s="203"/>
    </row>
    <row r="24" spans="1:5" ht="18.600000000000001" customHeight="1" x14ac:dyDescent="0.3">
      <c r="A24" s="77"/>
      <c r="B24" s="81" t="s">
        <v>292</v>
      </c>
      <c r="C24" s="318" t="s">
        <v>21</v>
      </c>
      <c r="D24" s="318"/>
      <c r="E24" s="203"/>
    </row>
    <row r="25" spans="1:5" ht="18.600000000000001" customHeight="1" x14ac:dyDescent="0.3">
      <c r="A25" s="77"/>
      <c r="B25" s="82" t="s">
        <v>293</v>
      </c>
      <c r="C25" s="318" t="s">
        <v>22</v>
      </c>
      <c r="D25" s="318"/>
      <c r="E25" s="203"/>
    </row>
    <row r="26" spans="1:5" ht="18.600000000000001" customHeight="1" x14ac:dyDescent="0.3">
      <c r="A26" s="73" t="s">
        <v>227</v>
      </c>
      <c r="B26" s="43" t="s">
        <v>246</v>
      </c>
      <c r="C26" s="318" t="s">
        <v>72</v>
      </c>
      <c r="D26" s="318"/>
      <c r="E26" s="203"/>
    </row>
    <row r="27" spans="1:5" ht="18.600000000000001" customHeight="1" x14ac:dyDescent="0.3">
      <c r="A27" s="77"/>
      <c r="B27" s="81" t="s">
        <v>291</v>
      </c>
      <c r="C27" s="318" t="s">
        <v>23</v>
      </c>
      <c r="D27" s="318"/>
      <c r="E27" s="203"/>
    </row>
    <row r="28" spans="1:5" ht="18.600000000000001" customHeight="1" x14ac:dyDescent="0.3">
      <c r="A28" s="77"/>
      <c r="B28" s="81" t="s">
        <v>292</v>
      </c>
      <c r="C28" s="318" t="s">
        <v>24</v>
      </c>
      <c r="D28" s="318"/>
      <c r="E28" s="203"/>
    </row>
    <row r="29" spans="1:5" ht="18.600000000000001" customHeight="1" x14ac:dyDescent="0.3">
      <c r="A29" s="74"/>
      <c r="B29" s="82" t="s">
        <v>293</v>
      </c>
      <c r="C29" s="318" t="s">
        <v>25</v>
      </c>
      <c r="D29" s="318"/>
      <c r="E29" s="203"/>
    </row>
    <row r="30" spans="1:5" ht="18.600000000000001" customHeight="1" x14ac:dyDescent="0.3">
      <c r="A30" s="80" t="s">
        <v>228</v>
      </c>
      <c r="B30" s="83" t="s">
        <v>247</v>
      </c>
      <c r="C30" s="84" t="s">
        <v>284</v>
      </c>
      <c r="D30" s="85" t="s">
        <v>285</v>
      </c>
      <c r="E30" s="203"/>
    </row>
    <row r="31" spans="1:5" ht="18.600000000000001" customHeight="1" x14ac:dyDescent="0.3">
      <c r="A31" s="80"/>
      <c r="B31" s="86" t="s">
        <v>291</v>
      </c>
      <c r="C31" s="84" t="s">
        <v>286</v>
      </c>
      <c r="D31" s="85" t="s">
        <v>238</v>
      </c>
      <c r="E31" s="203"/>
    </row>
    <row r="32" spans="1:5" ht="18.600000000000001" customHeight="1" x14ac:dyDescent="0.3">
      <c r="A32" s="80"/>
      <c r="B32" s="86" t="s">
        <v>292</v>
      </c>
      <c r="C32" s="84" t="s">
        <v>290</v>
      </c>
      <c r="D32" s="85" t="s">
        <v>287</v>
      </c>
      <c r="E32" s="203"/>
    </row>
    <row r="33" spans="1:7" ht="18.600000000000001" customHeight="1" x14ac:dyDescent="0.3">
      <c r="A33" s="80"/>
      <c r="B33" s="87" t="s">
        <v>293</v>
      </c>
      <c r="C33" s="84" t="s">
        <v>289</v>
      </c>
      <c r="D33" s="85" t="s">
        <v>288</v>
      </c>
      <c r="E33" s="203"/>
    </row>
    <row r="34" spans="1:7" ht="18.600000000000001" customHeight="1" x14ac:dyDescent="0.3">
      <c r="A34" s="197" t="s">
        <v>42</v>
      </c>
      <c r="B34" s="198"/>
      <c r="C34" s="325"/>
      <c r="D34" s="326"/>
      <c r="E34" s="327"/>
    </row>
    <row r="35" spans="1:7" ht="22.2" customHeight="1" x14ac:dyDescent="0.3">
      <c r="A35" s="77" t="s">
        <v>229</v>
      </c>
      <c r="B35" s="48" t="s">
        <v>248</v>
      </c>
      <c r="C35" s="328"/>
      <c r="D35" s="329"/>
      <c r="E35" s="330"/>
    </row>
    <row r="36" spans="1:7" ht="15.6" x14ac:dyDescent="0.3">
      <c r="A36" s="73" t="s">
        <v>230</v>
      </c>
      <c r="B36" s="43" t="s">
        <v>249</v>
      </c>
      <c r="C36" s="312"/>
      <c r="D36" s="313"/>
      <c r="E36" s="314"/>
    </row>
    <row r="37" spans="1:7" x14ac:dyDescent="0.3">
      <c r="A37" s="74"/>
      <c r="B37" s="46" t="s">
        <v>26</v>
      </c>
      <c r="C37" s="315"/>
      <c r="D37" s="316"/>
      <c r="E37" s="317"/>
    </row>
    <row r="38" spans="1:7" ht="15.6" x14ac:dyDescent="0.3">
      <c r="A38" s="77" t="s">
        <v>231</v>
      </c>
      <c r="B38" s="43" t="s">
        <v>238</v>
      </c>
      <c r="C38" s="312"/>
      <c r="D38" s="313"/>
      <c r="E38" s="314"/>
    </row>
    <row r="39" spans="1:7" x14ac:dyDescent="0.3">
      <c r="A39" s="77"/>
      <c r="B39" s="45" t="s">
        <v>27</v>
      </c>
      <c r="C39" s="319"/>
      <c r="D39" s="320"/>
      <c r="E39" s="321"/>
    </row>
    <row r="40" spans="1:7" ht="15.6" x14ac:dyDescent="0.3">
      <c r="A40" s="73" t="s">
        <v>232</v>
      </c>
      <c r="B40" s="43" t="s">
        <v>250</v>
      </c>
      <c r="C40" s="312"/>
      <c r="D40" s="313"/>
      <c r="E40" s="314"/>
    </row>
    <row r="41" spans="1:7" x14ac:dyDescent="0.3">
      <c r="A41" s="74"/>
      <c r="B41" s="45" t="s">
        <v>109</v>
      </c>
      <c r="C41" s="319"/>
      <c r="D41" s="320"/>
      <c r="E41" s="321"/>
    </row>
    <row r="42" spans="1:7" ht="15.6" x14ac:dyDescent="0.3">
      <c r="A42" s="77" t="s">
        <v>233</v>
      </c>
      <c r="B42" s="48" t="s">
        <v>251</v>
      </c>
      <c r="C42" s="312"/>
      <c r="D42" s="313"/>
      <c r="E42" s="314"/>
    </row>
    <row r="43" spans="1:7" x14ac:dyDescent="0.3">
      <c r="A43" s="77"/>
      <c r="B43" s="46" t="s">
        <v>28</v>
      </c>
      <c r="C43" s="315"/>
      <c r="D43" s="316"/>
      <c r="E43" s="317"/>
    </row>
    <row r="44" spans="1:7" ht="15.6" x14ac:dyDescent="0.3">
      <c r="A44" s="73" t="s">
        <v>234</v>
      </c>
      <c r="B44" s="47" t="s">
        <v>252</v>
      </c>
      <c r="C44" s="312"/>
      <c r="D44" s="313"/>
      <c r="E44" s="314"/>
    </row>
    <row r="45" spans="1:7" ht="29.4" customHeight="1" x14ac:dyDescent="0.3">
      <c r="A45" s="74"/>
      <c r="B45" s="46" t="s">
        <v>29</v>
      </c>
      <c r="C45" s="315"/>
      <c r="D45" s="316"/>
      <c r="E45" s="317"/>
    </row>
    <row r="46" spans="1:7" ht="15.6" x14ac:dyDescent="0.3">
      <c r="A46" s="77" t="s">
        <v>235</v>
      </c>
      <c r="B46" s="47" t="s">
        <v>253</v>
      </c>
      <c r="C46" s="312"/>
      <c r="D46" s="313"/>
      <c r="E46" s="314"/>
    </row>
    <row r="47" spans="1:7" x14ac:dyDescent="0.3">
      <c r="A47" s="74"/>
      <c r="B47" s="44" t="s">
        <v>110</v>
      </c>
      <c r="C47" s="315"/>
      <c r="D47" s="316"/>
      <c r="E47" s="317"/>
    </row>
    <row r="48" spans="1:7" s="176" customFormat="1" ht="21" customHeight="1" x14ac:dyDescent="0.3">
      <c r="A48" s="78" t="s">
        <v>236</v>
      </c>
      <c r="B48" s="208" t="s">
        <v>305</v>
      </c>
      <c r="C48" s="286"/>
      <c r="D48" s="286"/>
      <c r="E48" s="287"/>
      <c r="G48" s="205"/>
    </row>
    <row r="49" spans="1:7" s="17" customFormat="1" ht="22.2" customHeight="1" x14ac:dyDescent="0.3">
      <c r="A49" s="78" t="s">
        <v>304</v>
      </c>
      <c r="B49" s="322" t="s">
        <v>254</v>
      </c>
      <c r="C49" s="323"/>
      <c r="D49" s="323"/>
      <c r="E49" s="324"/>
      <c r="G49" s="206"/>
    </row>
    <row r="50" spans="1:7" ht="18" customHeight="1" x14ac:dyDescent="0.3">
      <c r="A50" s="77" t="s">
        <v>306</v>
      </c>
      <c r="B50" s="43" t="s">
        <v>255</v>
      </c>
      <c r="C50" s="297"/>
      <c r="D50" s="301" t="s">
        <v>73</v>
      </c>
      <c r="E50" s="302"/>
    </row>
    <row r="51" spans="1:7" ht="16.2" customHeight="1" x14ac:dyDescent="0.3">
      <c r="A51" s="77"/>
      <c r="B51" s="45" t="s">
        <v>30</v>
      </c>
      <c r="C51" s="298"/>
      <c r="D51" s="303"/>
      <c r="E51" s="304"/>
    </row>
    <row r="52" spans="1:7" ht="16.2" customHeight="1" x14ac:dyDescent="0.3">
      <c r="A52" s="77"/>
      <c r="B52" s="478" t="s">
        <v>326</v>
      </c>
      <c r="C52" s="299"/>
      <c r="D52" s="301" t="s">
        <v>74</v>
      </c>
      <c r="E52" s="302"/>
    </row>
    <row r="53" spans="1:7" ht="16.2" customHeight="1" x14ac:dyDescent="0.3">
      <c r="A53" s="77"/>
      <c r="B53" s="479" t="s">
        <v>327</v>
      </c>
      <c r="C53" s="300"/>
      <c r="D53" s="303"/>
      <c r="E53" s="304"/>
    </row>
    <row r="54" spans="1:7" ht="19.2" customHeight="1" x14ac:dyDescent="0.3">
      <c r="A54" s="73" t="s">
        <v>307</v>
      </c>
      <c r="B54" s="43" t="s">
        <v>256</v>
      </c>
      <c r="C54" s="305"/>
      <c r="D54" s="305"/>
      <c r="E54" s="305"/>
    </row>
    <row r="55" spans="1:7" ht="58.95" customHeight="1" x14ac:dyDescent="0.3">
      <c r="A55" s="74"/>
      <c r="B55" s="46" t="s">
        <v>31</v>
      </c>
      <c r="C55" s="305"/>
      <c r="D55" s="305"/>
      <c r="E55" s="305"/>
    </row>
    <row r="56" spans="1:7" ht="15.6" x14ac:dyDescent="0.3">
      <c r="A56" s="77" t="s">
        <v>308</v>
      </c>
      <c r="B56" s="43" t="s">
        <v>257</v>
      </c>
      <c r="C56" s="305"/>
      <c r="D56" s="305"/>
      <c r="E56" s="305"/>
    </row>
    <row r="57" spans="1:7" ht="41.4" customHeight="1" x14ac:dyDescent="0.3">
      <c r="A57" s="74"/>
      <c r="B57" s="45" t="s">
        <v>32</v>
      </c>
      <c r="C57" s="305"/>
      <c r="D57" s="305"/>
      <c r="E57" s="305"/>
    </row>
    <row r="58" spans="1:7" ht="15.6" x14ac:dyDescent="0.3">
      <c r="A58" s="77" t="s">
        <v>309</v>
      </c>
      <c r="B58" s="43" t="s">
        <v>258</v>
      </c>
      <c r="C58" s="305"/>
      <c r="D58" s="305"/>
      <c r="E58" s="305"/>
    </row>
    <row r="59" spans="1:7" x14ac:dyDescent="0.3">
      <c r="A59" s="77"/>
      <c r="B59" s="46" t="s">
        <v>33</v>
      </c>
      <c r="C59" s="305"/>
      <c r="D59" s="305"/>
      <c r="E59" s="305"/>
    </row>
    <row r="60" spans="1:7" ht="15.6" x14ac:dyDescent="0.3">
      <c r="A60" s="73" t="s">
        <v>310</v>
      </c>
      <c r="B60" s="43" t="s">
        <v>259</v>
      </c>
      <c r="C60" s="305"/>
      <c r="D60" s="305"/>
      <c r="E60" s="305"/>
    </row>
    <row r="61" spans="1:7" ht="32.4" customHeight="1" x14ac:dyDescent="0.3">
      <c r="A61" s="74"/>
      <c r="B61" s="46" t="s">
        <v>34</v>
      </c>
      <c r="C61" s="305"/>
      <c r="D61" s="305"/>
      <c r="E61" s="305"/>
    </row>
    <row r="62" spans="1:7" ht="32.4" customHeight="1" x14ac:dyDescent="0.3">
      <c r="A62" s="78" t="s">
        <v>311</v>
      </c>
      <c r="B62" s="209" t="s">
        <v>303</v>
      </c>
      <c r="C62" s="306"/>
      <c r="D62" s="307"/>
      <c r="E62" s="308"/>
    </row>
    <row r="63" spans="1:7" ht="25.2" customHeight="1" x14ac:dyDescent="0.3">
      <c r="A63" s="77" t="s">
        <v>312</v>
      </c>
      <c r="B63" s="43" t="s">
        <v>260</v>
      </c>
      <c r="C63" s="288">
        <f>'4'!P53</f>
        <v>0</v>
      </c>
      <c r="D63" s="289"/>
      <c r="E63" s="290"/>
    </row>
    <row r="64" spans="1:7" ht="25.2" customHeight="1" x14ac:dyDescent="0.3">
      <c r="A64" s="77"/>
      <c r="B64" s="50" t="s">
        <v>174</v>
      </c>
      <c r="C64" s="294"/>
      <c r="D64" s="295"/>
      <c r="E64" s="296"/>
    </row>
    <row r="65" spans="1:7" ht="25.2" customHeight="1" x14ac:dyDescent="0.3">
      <c r="A65" s="73" t="s">
        <v>313</v>
      </c>
      <c r="B65" s="43" t="s">
        <v>261</v>
      </c>
      <c r="C65" s="288">
        <f>'4'!P54</f>
        <v>0</v>
      </c>
      <c r="D65" s="289"/>
      <c r="E65" s="290"/>
    </row>
    <row r="66" spans="1:7" ht="15.6" customHeight="1" x14ac:dyDescent="0.3">
      <c r="A66" s="74"/>
      <c r="B66" s="177" t="s">
        <v>175</v>
      </c>
      <c r="C66" s="291"/>
      <c r="D66" s="292"/>
      <c r="E66" s="293"/>
    </row>
    <row r="67" spans="1:7" s="15" customFormat="1" x14ac:dyDescent="0.3">
      <c r="A67" s="72"/>
      <c r="B67" s="14"/>
      <c r="G67" s="207"/>
    </row>
    <row r="68" spans="1:7" s="15" customFormat="1" x14ac:dyDescent="0.3">
      <c r="A68" s="72"/>
      <c r="B68" s="14"/>
      <c r="G68" s="207"/>
    </row>
    <row r="69" spans="1:7" s="15" customFormat="1" x14ac:dyDescent="0.3">
      <c r="A69" s="72"/>
      <c r="B69" s="14"/>
      <c r="G69" s="207"/>
    </row>
  </sheetData>
  <sheetProtection algorithmName="SHA-512" hashValue="GtgXEUpAD/SXp8D9B06iynraWck7rHrwONPCyLu0bby5u3wMJO3yfmKZzhKt/FbBEP+/n1IXkuyqu2KvDz5ffA==" saltValue="988lSeT/748cRh6V2xRQUw==" spinCount="100000" sheet="1" formatCells="0" formatColumns="0" formatRows="0" insertRows="0" deleteColumns="0" deleteRows="0"/>
  <mergeCells count="43">
    <mergeCell ref="C8:E9"/>
    <mergeCell ref="C14:E15"/>
    <mergeCell ref="C40:E41"/>
    <mergeCell ref="C35:E35"/>
    <mergeCell ref="C10:E11"/>
    <mergeCell ref="C12:E13"/>
    <mergeCell ref="C16:E17"/>
    <mergeCell ref="C18:D18"/>
    <mergeCell ref="C19:D19"/>
    <mergeCell ref="C20:D20"/>
    <mergeCell ref="C21:D21"/>
    <mergeCell ref="C22:D22"/>
    <mergeCell ref="C23:D23"/>
    <mergeCell ref="C46:E47"/>
    <mergeCell ref="C58:E59"/>
    <mergeCell ref="C60:E61"/>
    <mergeCell ref="C56:E57"/>
    <mergeCell ref="C24:D24"/>
    <mergeCell ref="C25:D25"/>
    <mergeCell ref="C42:E43"/>
    <mergeCell ref="C44:E45"/>
    <mergeCell ref="C36:E37"/>
    <mergeCell ref="C38:E39"/>
    <mergeCell ref="B49:E49"/>
    <mergeCell ref="C26:D26"/>
    <mergeCell ref="C27:D27"/>
    <mergeCell ref="C28:D28"/>
    <mergeCell ref="C29:D29"/>
    <mergeCell ref="C34:E34"/>
    <mergeCell ref="B1:E1"/>
    <mergeCell ref="B2:E2"/>
    <mergeCell ref="C3:E3"/>
    <mergeCell ref="C4:E5"/>
    <mergeCell ref="C6:E7"/>
    <mergeCell ref="C48:E48"/>
    <mergeCell ref="C65:E66"/>
    <mergeCell ref="C63:E64"/>
    <mergeCell ref="C50:C51"/>
    <mergeCell ref="C52:C53"/>
    <mergeCell ref="D50:E51"/>
    <mergeCell ref="D52:E53"/>
    <mergeCell ref="C54:E55"/>
    <mergeCell ref="C62:E62"/>
  </mergeCells>
  <phoneticPr fontId="50" type="noConversion"/>
  <conditionalFormatting sqref="C65:E66">
    <cfRule type="cellIs" dxfId="2" priority="1" operator="greaterThan">
      <formula>$C$48-$C$62</formula>
    </cfRule>
  </conditionalFormatting>
  <dataValidations xWindow="210" yWindow="559" count="3">
    <dataValidation errorStyle="information" allowBlank="1" showInputMessage="1" showErrorMessage="1" error="1. Įterpiamos 4 naujos eilutės;_x000a_2. Nukopijuojamas blokas A30:E33;_x000a_3. Įkopijuojama į 4 naujas eilutes;_x000a_4.  Pakoreguojama numeracija, įrašoma informacija apie Partnerį N." prompt="1. Įterpiamos 4 naujos eilutės;_x000a_2. Nukopijuojamas blokas A30:E33;_x000a_3. Įkopijuojama į 4 naujas eilutes;_x000a_4. Pakoreguojama numeracija, įrašoma informacija apie Partnerį N._x000a_5. Kartojama pagal poreikį" sqref="A34" xr:uid="{A1351550-A0D4-48F4-ADB0-01182196A241}"/>
    <dataValidation type="whole" errorStyle="information" operator="greaterThan" showInputMessage="1" showErrorMessage="1" error="Prašoma išmokėti bendra paramos suma negali būti didesnė už paramos sutartyje nurodytą paramos sumą" prompt="Prašoma išmokėti bendra paramos suma negali būti didesnė už paramos sutartyje nurodytą paramos sumą" sqref="C65:E66" xr:uid="{1456DA98-1EAC-4392-AB24-1792390DC610}">
      <formula1>C48-C62</formula1>
    </dataValidation>
    <dataValidation errorStyle="information" allowBlank="1" showInputMessage="1" showErrorMessage="1" prompt="1. Nuo gelsvos eilutės įterpiamos 4 papildomos eilutės:_x000a_2. Nukopijuojamas virš jos esantis blokas (4 eilutės) &quot;Partneris 4&quot;;_x000a_3. Nukopijuotas blokas (4 eilutės) Įterpimas / įkopijuojamas į naujas eilutes;_x000a_4. Pakeičiama numeracija;_x000a_5. Kartojama (1-4). " sqref="B34" xr:uid="{C48C6AEB-8852-431E-B57A-D2039BBCACA3}"/>
  </dataValidations>
  <printOptions horizontalCentered="1"/>
  <pageMargins left="0.23622047244094491" right="0.23622047244094491" top="0.53" bottom="0.37"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198120</xdr:colOff>
                    <xdr:row>49</xdr:row>
                    <xdr:rowOff>152400</xdr:rowOff>
                  </from>
                  <to>
                    <xdr:col>2</xdr:col>
                    <xdr:colOff>365760</xdr:colOff>
                    <xdr:row>50</xdr:row>
                    <xdr:rowOff>76200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198120</xdr:colOff>
                    <xdr:row>51</xdr:row>
                    <xdr:rowOff>137160</xdr:rowOff>
                  </from>
                  <to>
                    <xdr:col>2</xdr:col>
                    <xdr:colOff>365760</xdr:colOff>
                    <xdr:row>52</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2048-CA8A-45D8-93DA-6F73723CDCE2}">
  <sheetPr codeName="Sheet3"/>
  <dimension ref="A1:R58"/>
  <sheetViews>
    <sheetView tabSelected="1" topLeftCell="A31" zoomScale="80" zoomScaleNormal="80" workbookViewId="0">
      <selection activeCell="L34" sqref="L34"/>
    </sheetView>
  </sheetViews>
  <sheetFormatPr defaultColWidth="8.88671875" defaultRowHeight="14.4" x14ac:dyDescent="0.3"/>
  <cols>
    <col min="1" max="1" width="6.6640625" style="19" customWidth="1"/>
    <col min="2" max="3" width="14.6640625" style="19" customWidth="1"/>
    <col min="4" max="9" width="12.5546875" style="19" customWidth="1"/>
    <col min="10" max="10" width="11.6640625" style="19" customWidth="1"/>
    <col min="11" max="15" width="12.44140625" style="19" customWidth="1"/>
    <col min="16" max="16" width="20.5546875" style="19" customWidth="1"/>
    <col min="17" max="17" width="8.88671875" style="19"/>
    <col min="18" max="18" width="79.6640625" style="210" customWidth="1"/>
    <col min="19" max="16384" width="8.88671875" style="19"/>
  </cols>
  <sheetData>
    <row r="1" spans="1:18" ht="15.6" customHeight="1" x14ac:dyDescent="0.3">
      <c r="A1" s="252" t="s">
        <v>35</v>
      </c>
      <c r="B1" s="253"/>
      <c r="C1" s="253"/>
      <c r="D1" s="253"/>
      <c r="E1" s="253"/>
      <c r="F1" s="253"/>
      <c r="G1" s="253"/>
      <c r="H1" s="253"/>
      <c r="I1" s="253"/>
      <c r="J1" s="253"/>
      <c r="K1" s="253"/>
      <c r="L1" s="253"/>
      <c r="M1" s="253"/>
      <c r="N1" s="253"/>
      <c r="O1" s="253"/>
      <c r="P1" s="254"/>
    </row>
    <row r="2" spans="1:18" ht="15.6" customHeight="1" x14ac:dyDescent="0.3">
      <c r="A2" s="364" t="s">
        <v>36</v>
      </c>
      <c r="B2" s="365"/>
      <c r="C2" s="365"/>
      <c r="D2" s="365"/>
      <c r="E2" s="365"/>
      <c r="F2" s="365"/>
      <c r="G2" s="365"/>
      <c r="H2" s="365"/>
      <c r="I2" s="365"/>
      <c r="J2" s="365"/>
      <c r="K2" s="365"/>
      <c r="L2" s="365"/>
      <c r="M2" s="365"/>
      <c r="N2" s="365"/>
      <c r="O2" s="365"/>
      <c r="P2" s="366"/>
    </row>
    <row r="3" spans="1:18" ht="19.2" customHeight="1" x14ac:dyDescent="0.3">
      <c r="A3" s="372" t="s">
        <v>50</v>
      </c>
      <c r="B3" s="382" t="s">
        <v>281</v>
      </c>
      <c r="C3" s="383"/>
      <c r="D3" s="357" t="s">
        <v>279</v>
      </c>
      <c r="E3" s="380" t="s">
        <v>277</v>
      </c>
      <c r="F3" s="380" t="s">
        <v>275</v>
      </c>
      <c r="G3" s="380" t="s">
        <v>273</v>
      </c>
      <c r="H3" s="380" t="s">
        <v>271</v>
      </c>
      <c r="I3" s="380" t="s">
        <v>270</v>
      </c>
      <c r="J3" s="380" t="s">
        <v>267</v>
      </c>
      <c r="K3" s="371" t="s">
        <v>283</v>
      </c>
      <c r="L3" s="371"/>
      <c r="M3" s="371"/>
      <c r="N3" s="371"/>
      <c r="O3" s="374" t="s">
        <v>158</v>
      </c>
      <c r="P3" s="374" t="s">
        <v>262</v>
      </c>
    </row>
    <row r="4" spans="1:18" ht="19.2" customHeight="1" x14ac:dyDescent="0.3">
      <c r="A4" s="373"/>
      <c r="B4" s="384"/>
      <c r="C4" s="385"/>
      <c r="D4" s="358"/>
      <c r="E4" s="381"/>
      <c r="F4" s="381"/>
      <c r="G4" s="381"/>
      <c r="H4" s="381"/>
      <c r="I4" s="381"/>
      <c r="J4" s="381"/>
      <c r="K4" s="345"/>
      <c r="L4" s="345"/>
      <c r="M4" s="345"/>
      <c r="N4" s="345"/>
      <c r="O4" s="425"/>
      <c r="P4" s="425"/>
    </row>
    <row r="5" spans="1:18" ht="35.4" customHeight="1" x14ac:dyDescent="0.3">
      <c r="A5" s="373"/>
      <c r="B5" s="384"/>
      <c r="C5" s="385"/>
      <c r="D5" s="358"/>
      <c r="E5" s="381"/>
      <c r="F5" s="381"/>
      <c r="G5" s="79"/>
      <c r="H5" s="79"/>
      <c r="I5" s="79"/>
      <c r="J5" s="381"/>
      <c r="K5" s="188" t="s">
        <v>265</v>
      </c>
      <c r="L5" s="188" t="s">
        <v>263</v>
      </c>
      <c r="M5" s="188" t="s">
        <v>258</v>
      </c>
      <c r="N5" s="374" t="s">
        <v>155</v>
      </c>
      <c r="O5" s="425"/>
      <c r="P5" s="409" t="s">
        <v>320</v>
      </c>
    </row>
    <row r="6" spans="1:18" ht="130.94999999999999" customHeight="1" x14ac:dyDescent="0.3">
      <c r="A6" s="373"/>
      <c r="B6" s="386" t="s">
        <v>282</v>
      </c>
      <c r="C6" s="387"/>
      <c r="D6" s="139" t="s">
        <v>280</v>
      </c>
      <c r="E6" s="139" t="s">
        <v>278</v>
      </c>
      <c r="F6" s="139" t="s">
        <v>276</v>
      </c>
      <c r="G6" s="139" t="s">
        <v>274</v>
      </c>
      <c r="H6" s="139" t="s">
        <v>272</v>
      </c>
      <c r="I6" s="139" t="s">
        <v>269</v>
      </c>
      <c r="J6" s="139" t="s">
        <v>268</v>
      </c>
      <c r="K6" s="189" t="s">
        <v>266</v>
      </c>
      <c r="L6" s="190" t="s">
        <v>328</v>
      </c>
      <c r="M6" s="190" t="s">
        <v>264</v>
      </c>
      <c r="N6" s="375"/>
      <c r="O6" s="191"/>
      <c r="P6" s="410"/>
    </row>
    <row r="7" spans="1:18" ht="24" customHeight="1" x14ac:dyDescent="0.3">
      <c r="A7" s="142">
        <v>1</v>
      </c>
      <c r="B7" s="376">
        <v>2</v>
      </c>
      <c r="C7" s="377"/>
      <c r="D7" s="142">
        <v>3</v>
      </c>
      <c r="E7" s="142">
        <v>4</v>
      </c>
      <c r="F7" s="142">
        <v>5</v>
      </c>
      <c r="G7" s="142">
        <v>6</v>
      </c>
      <c r="H7" s="142">
        <v>7</v>
      </c>
      <c r="I7" s="142">
        <v>8</v>
      </c>
      <c r="J7" s="142">
        <v>9</v>
      </c>
      <c r="K7" s="142">
        <v>10</v>
      </c>
      <c r="L7" s="142">
        <v>11</v>
      </c>
      <c r="M7" s="144">
        <v>12</v>
      </c>
      <c r="N7" s="144">
        <v>13</v>
      </c>
      <c r="O7" s="142">
        <v>14</v>
      </c>
      <c r="P7" s="142">
        <v>15</v>
      </c>
    </row>
    <row r="8" spans="1:18" ht="23.4" customHeight="1" x14ac:dyDescent="0.3">
      <c r="A8" s="368" t="s">
        <v>163</v>
      </c>
      <c r="B8" s="369"/>
      <c r="C8" s="369"/>
      <c r="D8" s="369"/>
      <c r="E8" s="369"/>
      <c r="F8" s="369"/>
      <c r="G8" s="369"/>
      <c r="H8" s="369"/>
      <c r="I8" s="369"/>
      <c r="J8" s="369"/>
      <c r="K8" s="369"/>
      <c r="L8" s="369"/>
      <c r="M8" s="369"/>
      <c r="N8" s="369"/>
      <c r="O8" s="369"/>
      <c r="P8" s="370"/>
    </row>
    <row r="9" spans="1:18" s="30" customFormat="1" ht="23.4" customHeight="1" x14ac:dyDescent="0.3">
      <c r="A9" s="134" t="s">
        <v>38</v>
      </c>
      <c r="B9" s="350" t="s">
        <v>39</v>
      </c>
      <c r="C9" s="351"/>
      <c r="D9" s="18"/>
      <c r="E9" s="18"/>
      <c r="F9" s="18"/>
      <c r="G9" s="18"/>
      <c r="H9" s="18"/>
      <c r="I9" s="18"/>
      <c r="J9" s="18"/>
      <c r="K9" s="18"/>
      <c r="L9" s="18"/>
      <c r="M9" s="18"/>
      <c r="N9" s="18"/>
      <c r="O9" s="18"/>
      <c r="P9" s="18"/>
      <c r="R9" s="210"/>
    </row>
    <row r="10" spans="1:18" s="30" customFormat="1" ht="23.4" customHeight="1" x14ac:dyDescent="0.3">
      <c r="A10" s="134" t="s">
        <v>77</v>
      </c>
      <c r="B10" s="350" t="s">
        <v>40</v>
      </c>
      <c r="C10" s="351"/>
      <c r="D10" s="88"/>
      <c r="E10" s="88"/>
      <c r="F10" s="88"/>
      <c r="G10" s="88"/>
      <c r="H10" s="88"/>
      <c r="I10" s="89"/>
      <c r="J10" s="88"/>
      <c r="K10" s="185">
        <f>ROUND(H10*I10,2)</f>
        <v>0</v>
      </c>
      <c r="L10" s="89"/>
      <c r="M10" s="185">
        <f>ROUND(IF(L10&gt;0,K10*L10/100,0),2)</f>
        <v>0</v>
      </c>
      <c r="N10" s="185">
        <f>ROUND((K10+M10),2)</f>
        <v>0</v>
      </c>
      <c r="O10" s="185">
        <f>ROUND(N10*J10/100,2)</f>
        <v>0</v>
      </c>
      <c r="P10" s="95"/>
      <c r="R10" s="210"/>
    </row>
    <row r="11" spans="1:18" s="30" customFormat="1" ht="23.4" customHeight="1" x14ac:dyDescent="0.3">
      <c r="A11" s="134" t="s">
        <v>41</v>
      </c>
      <c r="B11" s="350" t="s">
        <v>40</v>
      </c>
      <c r="C11" s="351"/>
      <c r="D11" s="88"/>
      <c r="E11" s="88"/>
      <c r="F11" s="88"/>
      <c r="G11" s="88"/>
      <c r="H11" s="88"/>
      <c r="I11" s="89"/>
      <c r="J11" s="88"/>
      <c r="K11" s="185">
        <f t="shared" ref="K11:K12" si="0">ROUND(H11*I11,2)</f>
        <v>0</v>
      </c>
      <c r="L11" s="89"/>
      <c r="M11" s="185">
        <f t="shared" ref="M11:M12" si="1">ROUND(IF(L11&gt;0,K11*L11/100,0),2)</f>
        <v>0</v>
      </c>
      <c r="N11" s="185">
        <f t="shared" ref="N11:N12" si="2">ROUND((K11+M11),2)</f>
        <v>0</v>
      </c>
      <c r="O11" s="185">
        <f t="shared" ref="O11:O12" si="3">ROUND(N11*J11/100,2)</f>
        <v>0</v>
      </c>
      <c r="P11" s="95"/>
      <c r="R11" s="210"/>
    </row>
    <row r="12" spans="1:18" s="30" customFormat="1" ht="23.4" customHeight="1" x14ac:dyDescent="0.3">
      <c r="A12" s="134" t="s">
        <v>321</v>
      </c>
      <c r="B12" s="350" t="s">
        <v>42</v>
      </c>
      <c r="C12" s="351"/>
      <c r="D12" s="88"/>
      <c r="E12" s="88"/>
      <c r="F12" s="88"/>
      <c r="G12" s="88"/>
      <c r="H12" s="88"/>
      <c r="I12" s="89"/>
      <c r="J12" s="88"/>
      <c r="K12" s="91">
        <f t="shared" si="0"/>
        <v>0</v>
      </c>
      <c r="L12" s="89"/>
      <c r="M12" s="91">
        <f t="shared" si="1"/>
        <v>0</v>
      </c>
      <c r="N12" s="91">
        <f t="shared" si="2"/>
        <v>0</v>
      </c>
      <c r="O12" s="91">
        <f t="shared" si="3"/>
        <v>0</v>
      </c>
      <c r="P12" s="95"/>
      <c r="R12" s="210"/>
    </row>
    <row r="13" spans="1:18" s="163" customFormat="1" ht="19.95" customHeight="1" x14ac:dyDescent="0.3">
      <c r="A13" s="158"/>
      <c r="B13" s="168"/>
      <c r="C13" s="169"/>
      <c r="D13" s="161"/>
      <c r="E13" s="161"/>
      <c r="F13" s="161"/>
      <c r="G13" s="161"/>
      <c r="H13" s="161"/>
      <c r="I13" s="162"/>
      <c r="J13" s="161"/>
      <c r="K13" s="161"/>
      <c r="L13" s="161"/>
      <c r="M13" s="161"/>
      <c r="N13" s="161"/>
      <c r="O13" s="161"/>
      <c r="P13" s="157"/>
      <c r="R13" s="210"/>
    </row>
    <row r="14" spans="1:18" s="30" customFormat="1" ht="23.4" customHeight="1" x14ac:dyDescent="0.3">
      <c r="A14" s="134" t="s">
        <v>43</v>
      </c>
      <c r="B14" s="350" t="s">
        <v>39</v>
      </c>
      <c r="C14" s="351"/>
      <c r="D14" s="90"/>
      <c r="E14" s="90"/>
      <c r="F14" s="90"/>
      <c r="G14" s="90"/>
      <c r="H14" s="90"/>
      <c r="I14" s="91"/>
      <c r="J14" s="90"/>
      <c r="K14" s="185"/>
      <c r="L14" s="91"/>
      <c r="M14" s="185"/>
      <c r="N14" s="185"/>
      <c r="O14" s="185"/>
      <c r="P14" s="96"/>
      <c r="R14" s="210"/>
    </row>
    <row r="15" spans="1:18" s="30" customFormat="1" ht="23.4" customHeight="1" x14ac:dyDescent="0.3">
      <c r="A15" s="134" t="s">
        <v>44</v>
      </c>
      <c r="B15" s="350" t="s">
        <v>40</v>
      </c>
      <c r="C15" s="351"/>
      <c r="D15" s="88"/>
      <c r="E15" s="88"/>
      <c r="F15" s="88"/>
      <c r="G15" s="88"/>
      <c r="H15" s="88"/>
      <c r="I15" s="89"/>
      <c r="J15" s="88"/>
      <c r="K15" s="185">
        <f>ROUND(H15*I15,2)</f>
        <v>0</v>
      </c>
      <c r="L15" s="89"/>
      <c r="M15" s="185">
        <f>ROUND(IF(L15&gt;0,K15*L15/100,0),2)</f>
        <v>0</v>
      </c>
      <c r="N15" s="185">
        <f>ROUND((K15+M15),2)</f>
        <v>0</v>
      </c>
      <c r="O15" s="185">
        <f>ROUND(N15*J15/100,2)</f>
        <v>0</v>
      </c>
      <c r="P15" s="95"/>
      <c r="R15" s="210"/>
    </row>
    <row r="16" spans="1:18" s="30" customFormat="1" ht="23.4" customHeight="1" x14ac:dyDescent="0.3">
      <c r="A16" s="134" t="s">
        <v>45</v>
      </c>
      <c r="B16" s="350" t="s">
        <v>40</v>
      </c>
      <c r="C16" s="351"/>
      <c r="D16" s="88"/>
      <c r="E16" s="88"/>
      <c r="F16" s="88"/>
      <c r="G16" s="88"/>
      <c r="H16" s="88"/>
      <c r="I16" s="89"/>
      <c r="J16" s="88"/>
      <c r="K16" s="185">
        <f t="shared" ref="K16:K17" si="4">ROUND(H16*I16,2)</f>
        <v>0</v>
      </c>
      <c r="L16" s="89"/>
      <c r="M16" s="185">
        <f t="shared" ref="M16:M17" si="5">ROUND(IF(L16&gt;0,K16*L16/100,0),2)</f>
        <v>0</v>
      </c>
      <c r="N16" s="185">
        <f t="shared" ref="N16:N17" si="6">ROUND((K16+M16),2)</f>
        <v>0</v>
      </c>
      <c r="O16" s="185">
        <f t="shared" ref="O16:O17" si="7">ROUND(N16*J16/100,2)</f>
        <v>0</v>
      </c>
      <c r="P16" s="95"/>
      <c r="R16" s="210"/>
    </row>
    <row r="17" spans="1:18" s="30" customFormat="1" ht="20.399999999999999" customHeight="1" x14ac:dyDescent="0.3">
      <c r="A17" s="134" t="s">
        <v>322</v>
      </c>
      <c r="B17" s="350" t="s">
        <v>42</v>
      </c>
      <c r="C17" s="351"/>
      <c r="D17" s="88"/>
      <c r="E17" s="88"/>
      <c r="F17" s="88"/>
      <c r="G17" s="88"/>
      <c r="H17" s="88"/>
      <c r="I17" s="89"/>
      <c r="J17" s="88"/>
      <c r="K17" s="91">
        <f t="shared" si="4"/>
        <v>0</v>
      </c>
      <c r="L17" s="89"/>
      <c r="M17" s="91">
        <f t="shared" si="5"/>
        <v>0</v>
      </c>
      <c r="N17" s="91">
        <f t="shared" si="6"/>
        <v>0</v>
      </c>
      <c r="O17" s="91">
        <f t="shared" si="7"/>
        <v>0</v>
      </c>
      <c r="P17" s="95"/>
      <c r="R17" s="210"/>
    </row>
    <row r="18" spans="1:18" s="163" customFormat="1" ht="20.399999999999999" customHeight="1" x14ac:dyDescent="0.3">
      <c r="A18" s="158"/>
      <c r="B18" s="164"/>
      <c r="C18" s="165"/>
      <c r="D18" s="161"/>
      <c r="E18" s="166"/>
      <c r="F18" s="166"/>
      <c r="G18" s="166"/>
      <c r="H18" s="166"/>
      <c r="I18" s="167"/>
      <c r="J18" s="166"/>
      <c r="K18" s="166"/>
      <c r="L18" s="166"/>
      <c r="M18" s="166"/>
      <c r="N18" s="166"/>
      <c r="O18" s="166"/>
      <c r="P18" s="157"/>
      <c r="R18" s="210"/>
    </row>
    <row r="19" spans="1:18" s="30" customFormat="1" ht="31.95" customHeight="1" x14ac:dyDescent="0.3">
      <c r="A19" s="134" t="s">
        <v>314</v>
      </c>
      <c r="B19" s="378" t="s">
        <v>157</v>
      </c>
      <c r="C19" s="379"/>
      <c r="D19" s="133"/>
      <c r="E19" s="132"/>
      <c r="F19" s="92"/>
      <c r="G19" s="92"/>
      <c r="H19" s="92"/>
      <c r="I19" s="131"/>
      <c r="J19" s="132"/>
      <c r="K19" s="186"/>
      <c r="L19" s="135"/>
      <c r="M19" s="187"/>
      <c r="N19" s="186"/>
      <c r="O19" s="187"/>
      <c r="P19" s="138"/>
      <c r="R19" s="210"/>
    </row>
    <row r="20" spans="1:18" s="30" customFormat="1" ht="23.4" customHeight="1" x14ac:dyDescent="0.3">
      <c r="A20" s="134" t="s">
        <v>315</v>
      </c>
      <c r="B20" s="350" t="s">
        <v>39</v>
      </c>
      <c r="C20" s="351"/>
      <c r="D20" s="90"/>
      <c r="E20" s="90"/>
      <c r="F20" s="90"/>
      <c r="G20" s="90"/>
      <c r="H20" s="90"/>
      <c r="I20" s="91"/>
      <c r="J20" s="90"/>
      <c r="K20" s="185"/>
      <c r="L20" s="91"/>
      <c r="M20" s="185"/>
      <c r="N20" s="185"/>
      <c r="O20" s="185"/>
      <c r="P20" s="97"/>
      <c r="R20" s="210"/>
    </row>
    <row r="21" spans="1:18" s="30" customFormat="1" ht="23.4" customHeight="1" x14ac:dyDescent="0.3">
      <c r="A21" s="134" t="s">
        <v>316</v>
      </c>
      <c r="B21" s="350" t="s">
        <v>40</v>
      </c>
      <c r="C21" s="351"/>
      <c r="D21" s="88"/>
      <c r="E21" s="88"/>
      <c r="F21" s="88"/>
      <c r="G21" s="88"/>
      <c r="H21" s="88"/>
      <c r="I21" s="89"/>
      <c r="J21" s="88"/>
      <c r="K21" s="185">
        <f>ROUND(H21*I21,2)</f>
        <v>0</v>
      </c>
      <c r="L21" s="89"/>
      <c r="M21" s="185">
        <f>ROUND(IF(L21&gt;0,K21*L21/100,0),2)</f>
        <v>0</v>
      </c>
      <c r="N21" s="185">
        <f>ROUND((K21+M21),2)</f>
        <v>0</v>
      </c>
      <c r="O21" s="185">
        <f>ROUND(N21*J21/100,2)</f>
        <v>0</v>
      </c>
      <c r="P21" s="95"/>
      <c r="R21" s="210"/>
    </row>
    <row r="22" spans="1:18" s="30" customFormat="1" ht="23.4" customHeight="1" x14ac:dyDescent="0.3">
      <c r="A22" s="134" t="s">
        <v>317</v>
      </c>
      <c r="B22" s="350" t="s">
        <v>40</v>
      </c>
      <c r="C22" s="351"/>
      <c r="D22" s="88"/>
      <c r="E22" s="88"/>
      <c r="F22" s="88"/>
      <c r="G22" s="88"/>
      <c r="H22" s="88"/>
      <c r="I22" s="89"/>
      <c r="J22" s="88"/>
      <c r="K22" s="185">
        <f t="shared" ref="K22:K23" si="8">ROUND(H22*I22,2)</f>
        <v>0</v>
      </c>
      <c r="L22" s="89"/>
      <c r="M22" s="185">
        <f t="shared" ref="M22:M23" si="9">ROUND(IF(L22&gt;0,K22*L22/100,0),2)</f>
        <v>0</v>
      </c>
      <c r="N22" s="185">
        <f t="shared" ref="N22:N23" si="10">ROUND((K22+M22),2)</f>
        <v>0</v>
      </c>
      <c r="O22" s="185">
        <f t="shared" ref="O22:O23" si="11">ROUND(N22*J22/100,2)</f>
        <v>0</v>
      </c>
      <c r="P22" s="95"/>
      <c r="R22" s="210"/>
    </row>
    <row r="23" spans="1:18" s="30" customFormat="1" ht="23.4" customHeight="1" x14ac:dyDescent="0.3">
      <c r="A23" s="134" t="s">
        <v>323</v>
      </c>
      <c r="B23" s="350" t="s">
        <v>42</v>
      </c>
      <c r="C23" s="351"/>
      <c r="D23" s="88"/>
      <c r="E23" s="88"/>
      <c r="F23" s="88"/>
      <c r="G23" s="88"/>
      <c r="H23" s="88"/>
      <c r="I23" s="89"/>
      <c r="J23" s="88"/>
      <c r="K23" s="91">
        <f t="shared" si="8"/>
        <v>0</v>
      </c>
      <c r="L23" s="89"/>
      <c r="M23" s="91">
        <f t="shared" si="9"/>
        <v>0</v>
      </c>
      <c r="N23" s="91">
        <f t="shared" si="10"/>
        <v>0</v>
      </c>
      <c r="O23" s="91">
        <f t="shared" si="11"/>
        <v>0</v>
      </c>
      <c r="P23" s="95"/>
      <c r="R23" s="210"/>
    </row>
    <row r="24" spans="1:18" s="163" customFormat="1" ht="23.4" customHeight="1" x14ac:dyDescent="0.3">
      <c r="A24" s="158"/>
      <c r="B24" s="159"/>
      <c r="C24" s="160"/>
      <c r="D24" s="161"/>
      <c r="E24" s="161"/>
      <c r="F24" s="161"/>
      <c r="G24" s="161"/>
      <c r="H24" s="161"/>
      <c r="I24" s="162"/>
      <c r="J24" s="161"/>
      <c r="K24" s="161"/>
      <c r="L24" s="161"/>
      <c r="M24" s="161"/>
      <c r="N24" s="161"/>
      <c r="O24" s="161"/>
      <c r="P24" s="157"/>
      <c r="R24" s="210"/>
    </row>
    <row r="25" spans="1:18" s="30" customFormat="1" ht="23.4" customHeight="1" x14ac:dyDescent="0.3">
      <c r="A25" s="134" t="s">
        <v>318</v>
      </c>
      <c r="B25" s="350" t="s">
        <v>39</v>
      </c>
      <c r="C25" s="351"/>
      <c r="D25" s="90"/>
      <c r="E25" s="90"/>
      <c r="F25" s="90"/>
      <c r="G25" s="90"/>
      <c r="H25" s="90"/>
      <c r="I25" s="91"/>
      <c r="J25" s="90"/>
      <c r="K25" s="185"/>
      <c r="L25" s="91"/>
      <c r="M25" s="185"/>
      <c r="N25" s="185"/>
      <c r="O25" s="185"/>
      <c r="P25" s="97"/>
      <c r="R25" s="210"/>
    </row>
    <row r="26" spans="1:18" s="30" customFormat="1" ht="23.4" customHeight="1" x14ac:dyDescent="0.3">
      <c r="A26" s="134" t="s">
        <v>319</v>
      </c>
      <c r="B26" s="350" t="s">
        <v>40</v>
      </c>
      <c r="C26" s="351"/>
      <c r="D26" s="88"/>
      <c r="E26" s="88"/>
      <c r="F26" s="88"/>
      <c r="G26" s="88"/>
      <c r="H26" s="88"/>
      <c r="I26" s="89"/>
      <c r="J26" s="88"/>
      <c r="K26" s="185">
        <f>ROUND(H26*I26,2)</f>
        <v>0</v>
      </c>
      <c r="L26" s="89"/>
      <c r="M26" s="185">
        <f>ROUND(IF(L26&gt;0,K26*L26/100,0),2)</f>
        <v>0</v>
      </c>
      <c r="N26" s="185">
        <f>ROUND((K26+M26),2)</f>
        <v>0</v>
      </c>
      <c r="O26" s="185">
        <f>ROUND(N26*J26/100,2)</f>
        <v>0</v>
      </c>
      <c r="P26" s="95"/>
      <c r="R26" s="210"/>
    </row>
    <row r="27" spans="1:18" s="30" customFormat="1" ht="24" customHeight="1" x14ac:dyDescent="0.3">
      <c r="A27" s="134" t="s">
        <v>324</v>
      </c>
      <c r="B27" s="350"/>
      <c r="C27" s="351"/>
      <c r="D27" s="93"/>
      <c r="E27" s="93"/>
      <c r="F27" s="93"/>
      <c r="G27" s="93"/>
      <c r="H27" s="93"/>
      <c r="I27" s="94"/>
      <c r="J27" s="93"/>
      <c r="K27" s="91">
        <f>ROUND(H27*I27,2)</f>
        <v>0</v>
      </c>
      <c r="L27" s="89"/>
      <c r="M27" s="91">
        <f>ROUND(IF(L27&gt;0,K27*L27/100,0),2)</f>
        <v>0</v>
      </c>
      <c r="N27" s="91">
        <f>ROUND((K27+M27),2)</f>
        <v>0</v>
      </c>
      <c r="O27" s="91">
        <f>ROUND(N27*J27/100,2)</f>
        <v>0</v>
      </c>
      <c r="P27" s="95"/>
      <c r="R27" s="210"/>
    </row>
    <row r="28" spans="1:18" s="163" customFormat="1" ht="24" customHeight="1" x14ac:dyDescent="0.3">
      <c r="A28" s="152"/>
      <c r="B28" s="153"/>
      <c r="C28" s="153"/>
      <c r="D28" s="154"/>
      <c r="E28" s="154"/>
      <c r="F28" s="154"/>
      <c r="G28" s="154"/>
      <c r="H28" s="154"/>
      <c r="I28" s="155"/>
      <c r="J28" s="156"/>
      <c r="K28" s="156"/>
      <c r="L28" s="156"/>
      <c r="M28" s="156"/>
      <c r="N28" s="156"/>
      <c r="O28" s="156"/>
      <c r="P28" s="157"/>
      <c r="R28" s="210"/>
    </row>
    <row r="29" spans="1:18" s="30" customFormat="1" ht="23.4" customHeight="1" x14ac:dyDescent="0.3">
      <c r="A29" s="390" t="s">
        <v>203</v>
      </c>
      <c r="B29" s="391"/>
      <c r="C29" s="391"/>
      <c r="D29" s="391"/>
      <c r="E29" s="391"/>
      <c r="F29" s="391"/>
      <c r="G29" s="391"/>
      <c r="H29" s="391"/>
      <c r="I29" s="391"/>
      <c r="J29" s="392"/>
      <c r="K29" s="367">
        <f>SUM(K10:K28)</f>
        <v>0</v>
      </c>
      <c r="L29" s="388"/>
      <c r="M29" s="367">
        <f>SUM(M10:M28)</f>
        <v>0</v>
      </c>
      <c r="N29" s="367">
        <f t="shared" ref="N29:O29" si="12">SUM(N10:N28)</f>
        <v>0</v>
      </c>
      <c r="O29" s="367">
        <f t="shared" si="12"/>
        <v>0</v>
      </c>
      <c r="P29" s="400"/>
      <c r="R29" s="210"/>
    </row>
    <row r="30" spans="1:18" s="30" customFormat="1" ht="23.4" customHeight="1" x14ac:dyDescent="0.3">
      <c r="A30" s="393"/>
      <c r="B30" s="394"/>
      <c r="C30" s="394"/>
      <c r="D30" s="394"/>
      <c r="E30" s="394"/>
      <c r="F30" s="394"/>
      <c r="G30" s="394"/>
      <c r="H30" s="394"/>
      <c r="I30" s="394"/>
      <c r="J30" s="395"/>
      <c r="K30" s="367"/>
      <c r="L30" s="389"/>
      <c r="M30" s="367"/>
      <c r="N30" s="367"/>
      <c r="O30" s="367"/>
      <c r="P30" s="400"/>
      <c r="R30" s="210"/>
    </row>
    <row r="31" spans="1:18" ht="42" customHeight="1" x14ac:dyDescent="0.3">
      <c r="A31" s="396" t="s">
        <v>215</v>
      </c>
      <c r="B31" s="397"/>
      <c r="C31" s="397"/>
      <c r="D31" s="397"/>
      <c r="E31" s="397"/>
      <c r="F31" s="397"/>
      <c r="G31" s="397"/>
      <c r="H31" s="397"/>
      <c r="I31" s="397"/>
      <c r="J31" s="397"/>
      <c r="K31" s="397"/>
      <c r="L31" s="397"/>
      <c r="M31" s="397"/>
      <c r="N31" s="397"/>
      <c r="O31" s="397"/>
      <c r="P31" s="398"/>
    </row>
    <row r="32" spans="1:18" s="22" customFormat="1" ht="51" customHeight="1" x14ac:dyDescent="0.3">
      <c r="A32" s="399" t="s">
        <v>50</v>
      </c>
      <c r="B32" s="28" t="s">
        <v>162</v>
      </c>
      <c r="C32" s="355" t="s">
        <v>171</v>
      </c>
      <c r="D32" s="355" t="s">
        <v>164</v>
      </c>
      <c r="E32" s="355" t="s">
        <v>167</v>
      </c>
      <c r="F32" s="357" t="s">
        <v>168</v>
      </c>
      <c r="G32" s="403" t="s">
        <v>195</v>
      </c>
      <c r="H32" s="373" t="s">
        <v>192</v>
      </c>
      <c r="I32" s="373" t="s">
        <v>196</v>
      </c>
      <c r="J32" s="357" t="s">
        <v>295</v>
      </c>
      <c r="K32" s="346" t="s">
        <v>37</v>
      </c>
      <c r="L32" s="346"/>
      <c r="M32" s="346"/>
      <c r="N32" s="347"/>
      <c r="O32" s="403" t="s">
        <v>158</v>
      </c>
      <c r="P32" s="406" t="s">
        <v>188</v>
      </c>
      <c r="R32" s="211"/>
    </row>
    <row r="33" spans="1:18" s="22" customFormat="1" ht="68.400000000000006" customHeight="1" x14ac:dyDescent="0.3">
      <c r="A33" s="399"/>
      <c r="B33" s="407" t="s">
        <v>182</v>
      </c>
      <c r="C33" s="356"/>
      <c r="D33" s="356"/>
      <c r="E33" s="356"/>
      <c r="F33" s="358"/>
      <c r="G33" s="404"/>
      <c r="H33" s="373"/>
      <c r="I33" s="373"/>
      <c r="J33" s="358"/>
      <c r="K33" s="348"/>
      <c r="L33" s="348"/>
      <c r="M33" s="348"/>
      <c r="N33" s="349"/>
      <c r="O33" s="404"/>
      <c r="P33" s="406"/>
      <c r="R33" s="211"/>
    </row>
    <row r="34" spans="1:18" s="22" customFormat="1" ht="219.6" customHeight="1" x14ac:dyDescent="0.3">
      <c r="A34" s="399"/>
      <c r="B34" s="408"/>
      <c r="C34" s="25" t="s">
        <v>170</v>
      </c>
      <c r="D34" s="26" t="s">
        <v>189</v>
      </c>
      <c r="E34" s="26" t="s">
        <v>325</v>
      </c>
      <c r="F34" s="224" t="s">
        <v>325</v>
      </c>
      <c r="G34" s="405"/>
      <c r="H34" s="373"/>
      <c r="I34" s="373"/>
      <c r="J34" s="372"/>
      <c r="K34" s="223" t="s">
        <v>154</v>
      </c>
      <c r="L34" s="192" t="s">
        <v>329</v>
      </c>
      <c r="M34" s="222" t="s">
        <v>172</v>
      </c>
      <c r="N34" s="222" t="s">
        <v>155</v>
      </c>
      <c r="O34" s="405"/>
      <c r="P34" s="406"/>
      <c r="R34" s="210"/>
    </row>
    <row r="35" spans="1:18" s="29" customFormat="1" ht="16.2" customHeight="1" x14ac:dyDescent="0.3">
      <c r="A35" s="142">
        <v>1</v>
      </c>
      <c r="B35" s="142">
        <v>2</v>
      </c>
      <c r="C35" s="142">
        <v>3</v>
      </c>
      <c r="D35" s="142">
        <v>4</v>
      </c>
      <c r="E35" s="142">
        <v>5</v>
      </c>
      <c r="F35" s="142">
        <v>6</v>
      </c>
      <c r="G35" s="21">
        <v>7</v>
      </c>
      <c r="H35" s="143">
        <v>8</v>
      </c>
      <c r="I35" s="143">
        <v>9</v>
      </c>
      <c r="J35" s="142">
        <v>10</v>
      </c>
      <c r="K35" s="142">
        <v>11</v>
      </c>
      <c r="L35" s="142">
        <v>12</v>
      </c>
      <c r="M35" s="142">
        <v>13</v>
      </c>
      <c r="N35" s="142">
        <v>14</v>
      </c>
      <c r="O35" s="21">
        <v>15</v>
      </c>
      <c r="P35" s="21">
        <v>16</v>
      </c>
      <c r="R35" s="211"/>
    </row>
    <row r="36" spans="1:18" s="30" customFormat="1" ht="98.4" customHeight="1" x14ac:dyDescent="0.3">
      <c r="A36" s="16">
        <v>4</v>
      </c>
      <c r="B36" s="27"/>
      <c r="C36" s="27"/>
      <c r="D36" s="27"/>
      <c r="E36" s="34"/>
      <c r="F36" s="35"/>
      <c r="G36" s="101" t="s">
        <v>42</v>
      </c>
      <c r="H36" s="27"/>
      <c r="I36" s="31"/>
      <c r="J36" s="27"/>
      <c r="K36" s="184">
        <f>ROUND(H36*I36,2)</f>
        <v>0</v>
      </c>
      <c r="L36" s="31"/>
      <c r="M36" s="184">
        <f>ROUND(IF(L36&gt;0,K36*L36/100,0),2)</f>
        <v>0</v>
      </c>
      <c r="N36" s="184">
        <f>ROUND((K36+M36),2)</f>
        <v>0</v>
      </c>
      <c r="O36" s="184">
        <f>ROUND(N36*J36/100,2)</f>
        <v>0</v>
      </c>
      <c r="P36" s="16"/>
      <c r="R36" s="210"/>
    </row>
    <row r="37" spans="1:18" s="30" customFormat="1" ht="62.4" customHeight="1" x14ac:dyDescent="0.3">
      <c r="A37" s="16">
        <v>5</v>
      </c>
      <c r="B37" s="27"/>
      <c r="C37" s="27"/>
      <c r="D37" s="27"/>
      <c r="E37" s="34"/>
      <c r="F37" s="36"/>
      <c r="G37" s="27" t="s">
        <v>42</v>
      </c>
      <c r="H37" s="27"/>
      <c r="I37" s="31"/>
      <c r="J37" s="27"/>
      <c r="K37" s="184">
        <f t="shared" ref="K37:K38" si="13">ROUND(H37*I37,2)</f>
        <v>0</v>
      </c>
      <c r="L37" s="136"/>
      <c r="M37" s="184">
        <f t="shared" ref="M37:M39" si="14">ROUND(IF(L37&gt;0,K37*L37/100,0),2)</f>
        <v>0</v>
      </c>
      <c r="N37" s="184">
        <f t="shared" ref="N37:N38" si="15">ROUND((K37+M37),2)</f>
        <v>0</v>
      </c>
      <c r="O37" s="184">
        <f t="shared" ref="O37:O38" si="16">ROUND(N37*J37/100,2)</f>
        <v>0</v>
      </c>
      <c r="P37" s="16"/>
      <c r="R37" s="210"/>
    </row>
    <row r="38" spans="1:18" s="30" customFormat="1" ht="93.6" customHeight="1" x14ac:dyDescent="0.3">
      <c r="A38" s="27">
        <v>6</v>
      </c>
      <c r="B38" s="27"/>
      <c r="C38" s="27"/>
      <c r="D38" s="27"/>
      <c r="E38" s="34"/>
      <c r="F38" s="36"/>
      <c r="G38" s="27" t="s">
        <v>42</v>
      </c>
      <c r="H38" s="27"/>
      <c r="I38" s="31"/>
      <c r="J38" s="27"/>
      <c r="K38" s="184">
        <f t="shared" si="13"/>
        <v>0</v>
      </c>
      <c r="L38" s="136"/>
      <c r="M38" s="184">
        <f t="shared" si="14"/>
        <v>0</v>
      </c>
      <c r="N38" s="184">
        <f t="shared" si="15"/>
        <v>0</v>
      </c>
      <c r="O38" s="184">
        <f t="shared" si="16"/>
        <v>0</v>
      </c>
      <c r="P38" s="16"/>
      <c r="R38" s="210"/>
    </row>
    <row r="39" spans="1:18" s="30" customFormat="1" ht="93.6" customHeight="1" x14ac:dyDescent="0.3">
      <c r="A39" s="141">
        <v>7</v>
      </c>
      <c r="B39" s="141"/>
      <c r="C39" s="141"/>
      <c r="D39" s="141" t="s">
        <v>42</v>
      </c>
      <c r="E39" s="37"/>
      <c r="F39" s="38"/>
      <c r="G39" s="141" t="s">
        <v>42</v>
      </c>
      <c r="H39" s="141"/>
      <c r="I39" s="140"/>
      <c r="J39" s="141"/>
      <c r="K39" s="178">
        <f>ROUND(H39*I39,2)</f>
        <v>0</v>
      </c>
      <c r="L39" s="140"/>
      <c r="M39" s="178">
        <f t="shared" si="14"/>
        <v>0</v>
      </c>
      <c r="N39" s="178">
        <f>ROUND((K39+M39),2)</f>
        <v>0</v>
      </c>
      <c r="O39" s="178">
        <f>ROUND(N39*J39/100,2)</f>
        <v>0</v>
      </c>
      <c r="P39" s="16"/>
      <c r="R39" s="210"/>
    </row>
    <row r="40" spans="1:18" s="30" customFormat="1" ht="93.6" customHeight="1" x14ac:dyDescent="0.3">
      <c r="A40" s="149"/>
      <c r="B40" s="149"/>
      <c r="C40" s="149"/>
      <c r="D40" s="149"/>
      <c r="E40" s="150"/>
      <c r="F40" s="151"/>
      <c r="G40" s="149"/>
      <c r="H40" s="149"/>
      <c r="I40" s="147"/>
      <c r="J40" s="149"/>
      <c r="K40" s="149"/>
      <c r="L40" s="149"/>
      <c r="M40" s="149"/>
      <c r="N40" s="149"/>
      <c r="O40" s="149"/>
      <c r="P40" s="149"/>
      <c r="R40" s="210"/>
    </row>
    <row r="41" spans="1:18" ht="43.2" customHeight="1" x14ac:dyDescent="0.3">
      <c r="A41" s="345" t="s">
        <v>204</v>
      </c>
      <c r="B41" s="345"/>
      <c r="C41" s="345"/>
      <c r="D41" s="345"/>
      <c r="E41" s="345"/>
      <c r="F41" s="345"/>
      <c r="G41" s="345"/>
      <c r="H41" s="345"/>
      <c r="I41" s="345"/>
      <c r="J41" s="345"/>
      <c r="K41" s="179">
        <f>SUM(K36:K40)</f>
        <v>0</v>
      </c>
      <c r="L41" s="33"/>
      <c r="M41" s="179">
        <f>SUM(M36:M40)</f>
        <v>0</v>
      </c>
      <c r="N41" s="179">
        <f>SUM(N36:N40)</f>
        <v>0</v>
      </c>
      <c r="O41" s="179">
        <f>SUM(O36:O40)</f>
        <v>0</v>
      </c>
      <c r="P41" s="32"/>
    </row>
    <row r="42" spans="1:18" ht="33" customHeight="1" x14ac:dyDescent="0.3">
      <c r="A42" s="396" t="s">
        <v>206</v>
      </c>
      <c r="B42" s="397"/>
      <c r="C42" s="397"/>
      <c r="D42" s="397"/>
      <c r="E42" s="397"/>
      <c r="F42" s="397"/>
      <c r="G42" s="397"/>
      <c r="H42" s="397"/>
      <c r="I42" s="397"/>
      <c r="J42" s="397"/>
      <c r="K42" s="397"/>
      <c r="L42" s="397"/>
      <c r="M42" s="397"/>
      <c r="N42" s="397"/>
      <c r="O42" s="397"/>
      <c r="P42" s="398"/>
    </row>
    <row r="43" spans="1:18" ht="56.4" customHeight="1" x14ac:dyDescent="0.3">
      <c r="A43" s="373" t="s">
        <v>50</v>
      </c>
      <c r="B43" s="402" t="s">
        <v>162</v>
      </c>
      <c r="C43" s="402"/>
      <c r="D43" s="353" t="s">
        <v>200</v>
      </c>
      <c r="E43" s="353"/>
      <c r="F43" s="353" t="s">
        <v>201</v>
      </c>
      <c r="G43" s="353"/>
      <c r="H43" s="360" t="s">
        <v>299</v>
      </c>
      <c r="I43" s="361"/>
      <c r="J43" s="361"/>
      <c r="K43" s="361"/>
      <c r="L43" s="428" t="s">
        <v>302</v>
      </c>
      <c r="M43" s="430" t="s">
        <v>298</v>
      </c>
      <c r="N43" s="431"/>
      <c r="O43" s="426" t="s">
        <v>205</v>
      </c>
      <c r="P43" s="427"/>
    </row>
    <row r="44" spans="1:18" ht="31.2" customHeight="1" x14ac:dyDescent="0.3">
      <c r="A44" s="373"/>
      <c r="B44" s="402"/>
      <c r="C44" s="402"/>
      <c r="D44" s="353"/>
      <c r="E44" s="353"/>
      <c r="F44" s="353"/>
      <c r="G44" s="353"/>
      <c r="H44" s="353" t="s">
        <v>300</v>
      </c>
      <c r="I44" s="353"/>
      <c r="J44" s="353" t="s">
        <v>301</v>
      </c>
      <c r="K44" s="360"/>
      <c r="L44" s="429"/>
      <c r="M44" s="432"/>
      <c r="N44" s="433"/>
      <c r="O44" s="171"/>
      <c r="P44" s="172"/>
    </row>
    <row r="45" spans="1:18" ht="194.4" customHeight="1" x14ac:dyDescent="0.3">
      <c r="A45" s="373"/>
      <c r="B45" s="354" t="s">
        <v>294</v>
      </c>
      <c r="C45" s="354"/>
      <c r="D45" s="401" t="s">
        <v>202</v>
      </c>
      <c r="E45" s="401"/>
      <c r="F45" s="354" t="s">
        <v>207</v>
      </c>
      <c r="G45" s="354"/>
      <c r="H45" s="354" t="s">
        <v>211</v>
      </c>
      <c r="I45" s="354"/>
      <c r="J45" s="354" t="s">
        <v>212</v>
      </c>
      <c r="K45" s="354"/>
      <c r="L45" s="193" t="s">
        <v>296</v>
      </c>
      <c r="M45" s="194"/>
      <c r="N45" s="195"/>
      <c r="O45" s="173"/>
      <c r="P45" s="174"/>
    </row>
    <row r="46" spans="1:18" ht="18.600000000000001" customHeight="1" x14ac:dyDescent="0.3">
      <c r="A46" s="142">
        <v>1</v>
      </c>
      <c r="B46" s="352">
        <v>2</v>
      </c>
      <c r="C46" s="352"/>
      <c r="D46" s="352">
        <v>3</v>
      </c>
      <c r="E46" s="352"/>
      <c r="F46" s="352">
        <v>4</v>
      </c>
      <c r="G46" s="352"/>
      <c r="H46" s="359">
        <v>5</v>
      </c>
      <c r="I46" s="359"/>
      <c r="J46" s="359">
        <v>6</v>
      </c>
      <c r="K46" s="359"/>
      <c r="L46" s="196">
        <v>7</v>
      </c>
      <c r="M46" s="335">
        <v>8</v>
      </c>
      <c r="N46" s="336"/>
      <c r="O46" s="337">
        <v>9</v>
      </c>
      <c r="P46" s="338"/>
    </row>
    <row r="47" spans="1:18" ht="36.6" customHeight="1" x14ac:dyDescent="0.3">
      <c r="A47" s="39" t="s">
        <v>38</v>
      </c>
      <c r="B47" s="411"/>
      <c r="C47" s="411"/>
      <c r="D47" s="411"/>
      <c r="E47" s="411"/>
      <c r="F47" s="411"/>
      <c r="G47" s="411"/>
      <c r="H47" s="413"/>
      <c r="I47" s="413"/>
      <c r="J47" s="413"/>
      <c r="K47" s="413"/>
      <c r="L47" s="137"/>
      <c r="M47" s="339">
        <f>ROUND(H47*L47/100,2)</f>
        <v>0</v>
      </c>
      <c r="N47" s="340"/>
      <c r="O47" s="362"/>
      <c r="P47" s="363"/>
    </row>
    <row r="48" spans="1:18" ht="36.6" customHeight="1" x14ac:dyDescent="0.3">
      <c r="A48" s="40">
        <v>2</v>
      </c>
      <c r="B48" s="411"/>
      <c r="C48" s="411"/>
      <c r="D48" s="411"/>
      <c r="E48" s="411"/>
      <c r="F48" s="411"/>
      <c r="G48" s="411"/>
      <c r="H48" s="413"/>
      <c r="I48" s="413"/>
      <c r="J48" s="413"/>
      <c r="K48" s="413"/>
      <c r="L48" s="137"/>
      <c r="M48" s="341">
        <f>ROUND(H48*L48/100,2)</f>
        <v>0</v>
      </c>
      <c r="N48" s="342"/>
      <c r="O48" s="362"/>
      <c r="P48" s="363"/>
    </row>
    <row r="49" spans="1:18" s="148" customFormat="1" ht="36.6" customHeight="1" x14ac:dyDescent="0.3">
      <c r="A49" s="199"/>
      <c r="B49" s="145"/>
      <c r="C49" s="145"/>
      <c r="D49" s="200"/>
      <c r="E49" s="146"/>
      <c r="F49" s="145"/>
      <c r="G49" s="146"/>
      <c r="H49" s="419"/>
      <c r="I49" s="420"/>
      <c r="J49" s="419"/>
      <c r="K49" s="420"/>
      <c r="L49" s="170"/>
      <c r="M49" s="343"/>
      <c r="N49" s="344"/>
      <c r="O49" s="343"/>
      <c r="P49" s="344"/>
      <c r="R49" s="210"/>
    </row>
    <row r="50" spans="1:18" ht="30" customHeight="1" thickBot="1" x14ac:dyDescent="0.35">
      <c r="A50" s="416" t="s">
        <v>297</v>
      </c>
      <c r="B50" s="417"/>
      <c r="C50" s="417"/>
      <c r="D50" s="417"/>
      <c r="E50" s="417"/>
      <c r="F50" s="417"/>
      <c r="G50" s="418"/>
      <c r="H50" s="414">
        <f>SUM(H47:I49)</f>
        <v>0</v>
      </c>
      <c r="I50" s="414"/>
      <c r="J50" s="414">
        <f>SUM(J47:K49)</f>
        <v>0</v>
      </c>
      <c r="K50" s="414"/>
      <c r="L50" s="175"/>
      <c r="M50" s="421">
        <f>SUM(M47:N49)</f>
        <v>0</v>
      </c>
      <c r="N50" s="422"/>
      <c r="O50" s="423"/>
      <c r="P50" s="424"/>
    </row>
    <row r="51" spans="1:18" ht="52.95" customHeight="1" thickTop="1" x14ac:dyDescent="0.3">
      <c r="A51" s="415" t="s">
        <v>213</v>
      </c>
      <c r="B51" s="415"/>
      <c r="C51" s="415"/>
      <c r="D51" s="415"/>
      <c r="E51" s="415"/>
      <c r="F51" s="415"/>
      <c r="G51" s="415"/>
      <c r="H51" s="415"/>
      <c r="I51" s="415"/>
      <c r="J51" s="415"/>
      <c r="K51" s="415"/>
      <c r="L51" s="415"/>
      <c r="M51" s="415"/>
      <c r="N51" s="415"/>
      <c r="O51" s="415"/>
      <c r="P51" s="182">
        <f>K29+K41+H50-J50</f>
        <v>0</v>
      </c>
    </row>
    <row r="52" spans="1:18" ht="33" customHeight="1" x14ac:dyDescent="0.3">
      <c r="A52" s="412" t="s">
        <v>210</v>
      </c>
      <c r="B52" s="412"/>
      <c r="C52" s="412"/>
      <c r="D52" s="412"/>
      <c r="E52" s="412"/>
      <c r="F52" s="412"/>
      <c r="G52" s="412"/>
      <c r="H52" s="412"/>
      <c r="I52" s="412"/>
      <c r="J52" s="412"/>
      <c r="K52" s="412"/>
      <c r="L52" s="412"/>
      <c r="M52" s="412"/>
      <c r="N52" s="412"/>
      <c r="O52" s="412"/>
      <c r="P52" s="183">
        <f>M29+M41+J50</f>
        <v>0</v>
      </c>
    </row>
    <row r="53" spans="1:18" ht="33" customHeight="1" x14ac:dyDescent="0.3">
      <c r="A53" s="412" t="s">
        <v>208</v>
      </c>
      <c r="B53" s="412"/>
      <c r="C53" s="412"/>
      <c r="D53" s="412"/>
      <c r="E53" s="412"/>
      <c r="F53" s="412"/>
      <c r="G53" s="412"/>
      <c r="H53" s="412"/>
      <c r="I53" s="412"/>
      <c r="J53" s="412"/>
      <c r="K53" s="412"/>
      <c r="L53" s="412"/>
      <c r="M53" s="412"/>
      <c r="N53" s="412"/>
      <c r="O53" s="412"/>
      <c r="P53" s="183">
        <f>P51+P52</f>
        <v>0</v>
      </c>
    </row>
    <row r="54" spans="1:18" ht="33" customHeight="1" x14ac:dyDescent="0.3">
      <c r="A54" s="412" t="s">
        <v>209</v>
      </c>
      <c r="B54" s="412"/>
      <c r="C54" s="412"/>
      <c r="D54" s="412"/>
      <c r="E54" s="412"/>
      <c r="F54" s="412"/>
      <c r="G54" s="412"/>
      <c r="H54" s="412"/>
      <c r="I54" s="412"/>
      <c r="J54" s="412"/>
      <c r="K54" s="412"/>
      <c r="L54" s="412"/>
      <c r="M54" s="412"/>
      <c r="N54" s="412"/>
      <c r="O54" s="412"/>
      <c r="P54" s="183">
        <f>O29+O41+M50</f>
        <v>0</v>
      </c>
    </row>
    <row r="55" spans="1:18" s="20" customFormat="1" x14ac:dyDescent="0.3">
      <c r="A55" s="23"/>
      <c r="B55" s="23"/>
      <c r="C55" s="23"/>
      <c r="D55" s="23"/>
      <c r="E55" s="23"/>
      <c r="F55" s="23"/>
      <c r="G55" s="23"/>
      <c r="H55" s="24"/>
      <c r="I55" s="24"/>
      <c r="J55" s="24"/>
      <c r="K55" s="24"/>
      <c r="L55" s="24"/>
      <c r="M55" s="24"/>
      <c r="N55" s="24"/>
      <c r="R55" s="212"/>
    </row>
    <row r="56" spans="1:18" s="20" customFormat="1" x14ac:dyDescent="0.3">
      <c r="A56" s="23"/>
      <c r="B56" s="23"/>
      <c r="C56" s="23"/>
      <c r="D56" s="23"/>
      <c r="E56" s="23"/>
      <c r="F56" s="23"/>
      <c r="G56" s="23"/>
      <c r="H56" s="24"/>
      <c r="I56" s="24"/>
      <c r="J56" s="24"/>
      <c r="K56" s="24"/>
      <c r="L56" s="24"/>
      <c r="M56" s="24"/>
      <c r="N56" s="24"/>
      <c r="R56" s="212"/>
    </row>
    <row r="57" spans="1:18" s="20" customFormat="1" x14ac:dyDescent="0.3">
      <c r="A57" s="23"/>
      <c r="B57" s="23"/>
      <c r="C57" s="23"/>
      <c r="D57" s="23"/>
      <c r="E57" s="23"/>
      <c r="F57" s="23"/>
      <c r="G57" s="23"/>
      <c r="H57" s="24"/>
      <c r="I57" s="24"/>
      <c r="J57" s="24"/>
      <c r="K57" s="24"/>
      <c r="L57" s="24"/>
      <c r="M57" s="24"/>
      <c r="N57" s="24"/>
      <c r="R57" s="212"/>
    </row>
    <row r="58" spans="1:18" s="20" customFormat="1" x14ac:dyDescent="0.3">
      <c r="A58" s="23"/>
      <c r="B58" s="23"/>
      <c r="C58" s="23"/>
      <c r="D58" s="23"/>
      <c r="E58" s="23"/>
      <c r="F58" s="23"/>
      <c r="G58" s="23"/>
      <c r="H58" s="24"/>
      <c r="I58" s="24"/>
      <c r="J58" s="24"/>
      <c r="K58" s="24"/>
      <c r="L58" s="24"/>
      <c r="M58" s="24"/>
      <c r="N58" s="24"/>
      <c r="R58" s="212"/>
    </row>
  </sheetData>
  <sheetProtection algorithmName="SHA-512" hashValue="rrmm3xeIcP1HQhgG/ZuXn5B9CNPfPBoEaHIlN6JkQwirvj0FpYN84Ln2z3akJBchgWmhTdo7ym0cnEvbQk0GLA==" saltValue="JhaH+T8bSXWj/lL7Yzjh0A==" spinCount="100000" sheet="1" formatCells="0" formatColumns="0" formatRows="0" insertColumns="0" insertRows="0" deleteColumns="0" deleteRows="0"/>
  <mergeCells count="107">
    <mergeCell ref="P3:P4"/>
    <mergeCell ref="J3:J5"/>
    <mergeCell ref="O3:O5"/>
    <mergeCell ref="G3:G4"/>
    <mergeCell ref="H3:H4"/>
    <mergeCell ref="I3:I4"/>
    <mergeCell ref="H44:I44"/>
    <mergeCell ref="H45:I45"/>
    <mergeCell ref="J44:K44"/>
    <mergeCell ref="J45:K45"/>
    <mergeCell ref="O32:O34"/>
    <mergeCell ref="O43:P43"/>
    <mergeCell ref="L43:L44"/>
    <mergeCell ref="M43:N44"/>
    <mergeCell ref="D47:E47"/>
    <mergeCell ref="F47:G47"/>
    <mergeCell ref="A52:O52"/>
    <mergeCell ref="A54:O54"/>
    <mergeCell ref="A53:O53"/>
    <mergeCell ref="H48:I48"/>
    <mergeCell ref="J48:K48"/>
    <mergeCell ref="J47:K47"/>
    <mergeCell ref="H50:I50"/>
    <mergeCell ref="J50:K50"/>
    <mergeCell ref="A51:O51"/>
    <mergeCell ref="B48:C48"/>
    <mergeCell ref="D48:E48"/>
    <mergeCell ref="F48:G48"/>
    <mergeCell ref="A50:G50"/>
    <mergeCell ref="B47:C47"/>
    <mergeCell ref="H49:I49"/>
    <mergeCell ref="J49:K49"/>
    <mergeCell ref="H47:I47"/>
    <mergeCell ref="M50:N50"/>
    <mergeCell ref="O50:P50"/>
    <mergeCell ref="B6:C6"/>
    <mergeCell ref="A43:A45"/>
    <mergeCell ref="K29:K30"/>
    <mergeCell ref="L29:L30"/>
    <mergeCell ref="A29:J30"/>
    <mergeCell ref="A31:P31"/>
    <mergeCell ref="A32:A34"/>
    <mergeCell ref="P29:P30"/>
    <mergeCell ref="B25:C25"/>
    <mergeCell ref="B26:C26"/>
    <mergeCell ref="D45:E45"/>
    <mergeCell ref="B27:C27"/>
    <mergeCell ref="A42:P42"/>
    <mergeCell ref="B43:C44"/>
    <mergeCell ref="B45:C45"/>
    <mergeCell ref="G32:G34"/>
    <mergeCell ref="H32:H34"/>
    <mergeCell ref="I32:I34"/>
    <mergeCell ref="J32:J34"/>
    <mergeCell ref="P32:P34"/>
    <mergeCell ref="D32:D33"/>
    <mergeCell ref="B33:B34"/>
    <mergeCell ref="C32:C33"/>
    <mergeCell ref="P5:P6"/>
    <mergeCell ref="A1:P1"/>
    <mergeCell ref="A2:P2"/>
    <mergeCell ref="N29:N30"/>
    <mergeCell ref="O29:O30"/>
    <mergeCell ref="A8:P8"/>
    <mergeCell ref="K3:N4"/>
    <mergeCell ref="A3:A6"/>
    <mergeCell ref="B17:C17"/>
    <mergeCell ref="M29:M30"/>
    <mergeCell ref="N5:N6"/>
    <mergeCell ref="B7:C7"/>
    <mergeCell ref="B9:C9"/>
    <mergeCell ref="B10:C10"/>
    <mergeCell ref="B11:C11"/>
    <mergeCell ref="B12:C12"/>
    <mergeCell ref="B23:C23"/>
    <mergeCell ref="B14:C14"/>
    <mergeCell ref="B15:C15"/>
    <mergeCell ref="B16:C16"/>
    <mergeCell ref="B19:C19"/>
    <mergeCell ref="F3:F5"/>
    <mergeCell ref="E3:E5"/>
    <mergeCell ref="D3:D5"/>
    <mergeCell ref="B3:C5"/>
    <mergeCell ref="M46:N46"/>
    <mergeCell ref="O46:P46"/>
    <mergeCell ref="M47:N47"/>
    <mergeCell ref="M48:N48"/>
    <mergeCell ref="M49:N49"/>
    <mergeCell ref="A41:J41"/>
    <mergeCell ref="K32:N33"/>
    <mergeCell ref="B22:C22"/>
    <mergeCell ref="B20:C20"/>
    <mergeCell ref="B21:C21"/>
    <mergeCell ref="B46:C46"/>
    <mergeCell ref="D43:E44"/>
    <mergeCell ref="D46:E46"/>
    <mergeCell ref="F43:G44"/>
    <mergeCell ref="F45:G45"/>
    <mergeCell ref="F46:G46"/>
    <mergeCell ref="E32:E33"/>
    <mergeCell ref="F32:F33"/>
    <mergeCell ref="H46:I46"/>
    <mergeCell ref="H43:K43"/>
    <mergeCell ref="O47:P47"/>
    <mergeCell ref="O48:P48"/>
    <mergeCell ref="O49:P49"/>
    <mergeCell ref="J46:K46"/>
  </mergeCells>
  <phoneticPr fontId="50" type="noConversion"/>
  <dataValidations count="8">
    <dataValidation errorStyle="information" allowBlank="1" showInputMessage="1" showErrorMessage="1" error="1. Nuo gelsvos eilutės įterpiamos papildomos eilutės;_x000a_2. Nukopijuojama 1.3 eilutė;_x000a_3. Nukopijuota eilutė Įterpima / įkopijuojama į naujas eilutes. " prompt="1. Nuo gelsvos eilutės įterpiamos papildomos eilutės;_x000a_2. Nukopijuojama 1.3 eilutė;_x000a_3. Nukopijuota eilutė Įterpima / įkopijuojama į naujas eilutes. " sqref="A13" xr:uid="{D9CC0D41-704C-4F04-9D8F-8D49BB4EE36F}"/>
    <dataValidation errorStyle="information" allowBlank="1" showInputMessage="1" showErrorMessage="1" error="1. Nuo gelsvos eilutės įterpiamos papildomos eilutės;_x000a_2. Nukopijuojama 2.3 eilutė;_x000a_3. Nukopijuota eilutė Įterpima / įkopijuojama į naujas eilutes. " prompt="1. Nuo gelsvos eilutės įterpiamos papildomos eilutės;_x000a_2. Nukopijuojama 2.3 eilutė;_x000a_3. Nukopijuota eilutė Įterpima / įkopijuojama į naujas eilutes. " sqref="A18" xr:uid="{CA42751D-437A-468A-B8D6-D11FC52BBE55}"/>
    <dataValidation errorStyle="information" allowBlank="1" showInputMessage="1" showErrorMessage="1" error="1. Nuo gelsvos eilutės įterpiamos papildomos eilutės;_x000a_2. Nukopijuojama n.1.3 eilutė;_x000a_3. Nukopijuota eilutė Įterpima / įkopijuojama į naujas eilutes. " prompt="1. Nuo gelsvos eilutės įterpiamos papildomos eilutės;_x000a_2. Nukopijuojama n.1.3 eilutė;_x000a_3. Nukopijuota eilutė Įterpima / įkopijuojama į naujas eilutes. " sqref="A24" xr:uid="{172A892A-D7C2-4E6A-AFC5-52E1775551B9}"/>
    <dataValidation errorStyle="information" allowBlank="1" showInputMessage="1" showErrorMessage="1" error="1. Nuo gelsvos eilutės įterpiamos papildomos eilutės;_x000a_2. Nukopijuojama n.2.3 eilutė;_x000a_3. Nukopijuota eilutė Įterpima / įkopijuojama į naujas eilutes. " prompt="1. Nuo gelsvos eilutės įterpiamos papildomos eilutės;_x000a_2. Nukopijuojama n.2.3 eilutė;_x000a_3. Nukopijuota eilutė Įterpima / įkopijuojama į naujas eilutes. " sqref="A26:A27" xr:uid="{81CFF107-550C-4B16-8D09-8040BC9F8DE4}"/>
    <dataValidation errorStyle="information" allowBlank="1" showInputMessage="1" showErrorMessage="1" error="1. Nuo gelsvos eilutės įterpiamos papildomos eilutės;_x000a_2. Nukopijuojama 7 eilutė;_x000a_3. Nukopijuota eilutė Įterpima / įkopijuojama į naujas eilutes. " prompt="1. Nuo gelsvos eilutės įterpiamos papildomos eilutės;_x000a_2. Nukopijuojama 7 eilutė;_x000a_3. Nukopijuota eilutė Įterpima / įkopijuojama į naujas eilutes. " sqref="A40" xr:uid="{1D110596-BEC9-4E7E-8406-0F00B4A18379}"/>
    <dataValidation errorStyle="information" allowBlank="1" showInputMessage="1" showErrorMessage="1" error="1. Nuo gelsvos eilutės įterpiamos papildomos eilutės;_x000a_2. Nukopijuojama 2 eilutė;_x000a_3. Nukopijuota eilutė Įterpima / įkopijuojama į naujas eilutes. " prompt="1. Nuo gelsvos eilutės įterpiamos papildomos eilutės;_x000a_2. Nukopijuojama 2 eilutė;_x000a_3. Nukopijuota eilutė Įterpima / įkopijuojama į naujas eilutes. " sqref="A49" xr:uid="{C4C3F7CC-C7B9-4C78-ACC3-1A267042C1D4}"/>
    <dataValidation allowBlank="1" showInputMessage="1" showErrorMessage="1" prompt="PVM irašyti nereikia, jeigu 3 skyriaus eil. 3.8.1 pažymėta, kad PVM - netinkamos finansuoti išlaidos" sqref="L6" xr:uid="{42361DBA-5670-4FF7-A62A-385B4FEA98E0}"/>
    <dataValidation errorStyle="information" allowBlank="1" showInputMessage="1" showErrorMessage="1" prompt="PVM irašyti nereikia, jeigu 3 skyriaus eil. 3.8.1 pažymėta, kad PVM - netinkamos finansuoti išlaidos" sqref="L34" xr:uid="{FC836CFE-2A57-41C2-87D4-CCD5864732BF}"/>
  </dataValidations>
  <pageMargins left="0.62992125984251968" right="0.62992125984251968" top="0.74803149606299213" bottom="0.55118110236220474" header="0.31496062992125984" footer="0.31496062992125984"/>
  <pageSetup paperSize="8" scale="9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E8377F5-6223-4B8D-BCEA-6A9207D94C13}">
          <x14:formula1>
            <xm:f>Sheet5!$B$55:$B$56</xm:f>
          </x14:formula1>
          <xm:sqref>G36:G40</xm:sqref>
        </x14:dataValidation>
        <x14:dataValidation type="list" allowBlank="1" showInputMessage="1" showErrorMessage="1" xr:uid="{1D967A54-240F-40B0-A01C-F051ABAC9142}">
          <x14:formula1>
            <xm:f>Sheet5!$B$49:$B$52</xm:f>
          </x14:formula1>
          <xm:sqref>D36:D40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2600-F0F5-45E0-A020-513114C98422}">
  <sheetPr codeName="Sheet9"/>
  <dimension ref="A1:I16"/>
  <sheetViews>
    <sheetView workbookViewId="0">
      <selection activeCell="F8" sqref="F8"/>
    </sheetView>
  </sheetViews>
  <sheetFormatPr defaultColWidth="8.88671875" defaultRowHeight="14.4" x14ac:dyDescent="0.3"/>
  <cols>
    <col min="1" max="1" width="33.88671875" style="113" customWidth="1"/>
    <col min="2" max="2" width="18.6640625" style="113" customWidth="1"/>
    <col min="3" max="3" width="17.44140625" style="113" customWidth="1"/>
    <col min="4" max="4" width="22.6640625" style="113" customWidth="1"/>
    <col min="5" max="5" width="18.6640625" style="113" customWidth="1"/>
    <col min="6" max="6" width="22.6640625" style="113" customWidth="1"/>
    <col min="7" max="7" width="18.6640625" style="113" customWidth="1"/>
    <col min="8" max="8" width="8.88671875" style="113"/>
    <col min="9" max="9" width="72.109375" style="113" customWidth="1"/>
    <col min="10" max="16384" width="8.88671875" style="113"/>
  </cols>
  <sheetData>
    <row r="1" spans="1:9" s="103" customFormat="1" ht="27" customHeight="1" x14ac:dyDescent="0.3">
      <c r="A1" s="444" t="s">
        <v>183</v>
      </c>
      <c r="B1" s="445"/>
      <c r="C1" s="445"/>
      <c r="D1" s="445"/>
      <c r="E1" s="445"/>
      <c r="F1" s="445"/>
      <c r="G1" s="446"/>
      <c r="I1" s="206"/>
    </row>
    <row r="2" spans="1:9" s="103" customFormat="1" ht="27" customHeight="1" x14ac:dyDescent="0.3">
      <c r="A2" s="447" t="s">
        <v>184</v>
      </c>
      <c r="B2" s="448"/>
      <c r="C2" s="448"/>
      <c r="D2" s="448"/>
      <c r="E2" s="448"/>
      <c r="F2" s="448"/>
      <c r="G2" s="449"/>
      <c r="I2" s="206"/>
    </row>
    <row r="3" spans="1:9" s="103" customFormat="1" ht="49.95" customHeight="1" x14ac:dyDescent="0.3">
      <c r="A3" s="450" t="s">
        <v>180</v>
      </c>
      <c r="B3" s="451"/>
      <c r="C3" s="451"/>
      <c r="D3" s="451"/>
      <c r="E3" s="452"/>
      <c r="F3" s="456" t="s">
        <v>116</v>
      </c>
      <c r="G3" s="457"/>
      <c r="I3" s="206"/>
    </row>
    <row r="4" spans="1:9" s="103" customFormat="1" ht="54" customHeight="1" x14ac:dyDescent="0.3">
      <c r="A4" s="453"/>
      <c r="B4" s="454"/>
      <c r="C4" s="454"/>
      <c r="D4" s="454"/>
      <c r="E4" s="455"/>
      <c r="F4" s="458" t="s">
        <v>117</v>
      </c>
      <c r="G4" s="459"/>
      <c r="I4" s="206"/>
    </row>
    <row r="5" spans="1:9" s="103" customFormat="1" ht="33" customHeight="1" x14ac:dyDescent="0.3">
      <c r="A5" s="443" t="s">
        <v>128</v>
      </c>
      <c r="B5" s="443"/>
      <c r="C5" s="443"/>
      <c r="D5" s="443"/>
      <c r="E5" s="443"/>
      <c r="F5" s="443"/>
      <c r="G5" s="443"/>
      <c r="I5" s="206"/>
    </row>
    <row r="6" spans="1:9" s="105" customFormat="1" ht="85.95" customHeight="1" x14ac:dyDescent="0.3">
      <c r="A6" s="104" t="s">
        <v>129</v>
      </c>
      <c r="B6" s="104" t="s">
        <v>130</v>
      </c>
      <c r="C6" s="104" t="s">
        <v>131</v>
      </c>
      <c r="D6" s="104" t="s">
        <v>132</v>
      </c>
      <c r="E6" s="104" t="s">
        <v>133</v>
      </c>
      <c r="F6" s="104" t="s">
        <v>134</v>
      </c>
      <c r="G6" s="104" t="s">
        <v>135</v>
      </c>
      <c r="I6" s="213"/>
    </row>
    <row r="7" spans="1:9" s="103" customFormat="1" ht="23.4" customHeight="1" x14ac:dyDescent="0.3">
      <c r="A7" s="106"/>
      <c r="B7" s="106"/>
      <c r="C7" s="106"/>
      <c r="D7" s="107"/>
      <c r="E7" s="108"/>
      <c r="F7" s="107"/>
      <c r="G7" s="108"/>
      <c r="I7" s="206"/>
    </row>
    <row r="8" spans="1:9" s="103" customFormat="1" ht="23.4" customHeight="1" x14ac:dyDescent="0.3">
      <c r="A8" s="109"/>
      <c r="B8" s="106"/>
      <c r="C8" s="106"/>
      <c r="D8" s="107"/>
      <c r="E8" s="108"/>
      <c r="F8" s="107"/>
      <c r="G8" s="108"/>
      <c r="I8" s="206"/>
    </row>
    <row r="9" spans="1:9" s="105" customFormat="1" ht="14.4" customHeight="1" x14ac:dyDescent="0.3">
      <c r="A9" s="436" t="s">
        <v>136</v>
      </c>
      <c r="B9" s="437"/>
      <c r="C9" s="438"/>
      <c r="D9" s="180">
        <f>SUM(D7:D8)</f>
        <v>0</v>
      </c>
      <c r="E9" s="181"/>
      <c r="F9" s="180">
        <f>SUM(F7:F8)</f>
        <v>0</v>
      </c>
      <c r="G9" s="110"/>
      <c r="I9" s="213"/>
    </row>
    <row r="10" spans="1:9" s="103" customFormat="1" ht="27" customHeight="1" x14ac:dyDescent="0.3">
      <c r="A10" s="439" t="s">
        <v>185</v>
      </c>
      <c r="B10" s="439"/>
      <c r="C10" s="439"/>
      <c r="D10" s="439"/>
      <c r="E10" s="439"/>
      <c r="F10" s="439"/>
      <c r="G10" s="439"/>
      <c r="I10" s="206"/>
    </row>
    <row r="11" spans="1:9" s="103" customFormat="1" ht="17.399999999999999" customHeight="1" x14ac:dyDescent="0.3">
      <c r="A11" s="440" t="s">
        <v>114</v>
      </c>
      <c r="B11" s="440"/>
      <c r="C11" s="111" t="s">
        <v>116</v>
      </c>
      <c r="D11" s="441" t="s">
        <v>42</v>
      </c>
      <c r="E11" s="441"/>
      <c r="F11" s="441"/>
      <c r="G11" s="441"/>
      <c r="I11" s="206"/>
    </row>
    <row r="12" spans="1:9" s="103" customFormat="1" ht="16.95" customHeight="1" x14ac:dyDescent="0.3">
      <c r="A12" s="442" t="s">
        <v>115</v>
      </c>
      <c r="B12" s="442"/>
      <c r="C12" s="112" t="s">
        <v>117</v>
      </c>
      <c r="D12" s="441"/>
      <c r="E12" s="441"/>
      <c r="F12" s="441"/>
      <c r="G12" s="441"/>
      <c r="I12" s="206"/>
    </row>
    <row r="13" spans="1:9" s="103" customFormat="1" ht="24.6" customHeight="1" x14ac:dyDescent="0.3">
      <c r="A13" s="439" t="s">
        <v>186</v>
      </c>
      <c r="B13" s="439"/>
      <c r="C13" s="439"/>
      <c r="D13" s="439"/>
      <c r="E13" s="439"/>
      <c r="F13" s="439"/>
      <c r="G13" s="439"/>
      <c r="I13" s="206"/>
    </row>
    <row r="14" spans="1:9" s="103" customFormat="1" ht="12.6" customHeight="1" x14ac:dyDescent="0.3">
      <c r="A14" s="434" t="s">
        <v>181</v>
      </c>
      <c r="B14" s="434"/>
      <c r="C14" s="434"/>
      <c r="D14" s="435" t="s">
        <v>42</v>
      </c>
      <c r="E14" s="435"/>
      <c r="F14" s="435"/>
      <c r="G14" s="435"/>
      <c r="I14" s="206"/>
    </row>
    <row r="15" spans="1:9" s="103" customFormat="1" ht="12.6" customHeight="1" x14ac:dyDescent="0.3">
      <c r="A15" s="434"/>
      <c r="B15" s="434"/>
      <c r="C15" s="434"/>
      <c r="D15" s="435"/>
      <c r="E15" s="435"/>
      <c r="F15" s="435"/>
      <c r="G15" s="435"/>
      <c r="I15" s="206"/>
    </row>
    <row r="16" spans="1:9" s="103" customFormat="1" ht="12.6" customHeight="1" x14ac:dyDescent="0.3">
      <c r="A16" s="434"/>
      <c r="B16" s="434"/>
      <c r="C16" s="434"/>
      <c r="D16" s="435"/>
      <c r="E16" s="435"/>
      <c r="F16" s="435"/>
      <c r="G16" s="435"/>
      <c r="I16" s="206"/>
    </row>
  </sheetData>
  <sheetProtection algorithmName="SHA-512" hashValue="ExbTPnPaO2kYk5DxXElhSA1ZYwNY3Fx14C+a5lhvomTTpCpmxnaB+OTyKyZCPymtKR/HYChBsMZ+yybfbKIAmg==" saltValue="vZuRmmdVz6LxYDOSQC7obw==" spinCount="100000" sheet="1" formatCells="0" insertRows="0"/>
  <mergeCells count="14">
    <mergeCell ref="A5:G5"/>
    <mergeCell ref="A1:G1"/>
    <mergeCell ref="A2:G2"/>
    <mergeCell ref="A3:E4"/>
    <mergeCell ref="F3:G3"/>
    <mergeCell ref="F4:G4"/>
    <mergeCell ref="A14:C16"/>
    <mergeCell ref="D14:G16"/>
    <mergeCell ref="A9:C9"/>
    <mergeCell ref="A10:G10"/>
    <mergeCell ref="A11:B11"/>
    <mergeCell ref="D11:G12"/>
    <mergeCell ref="A12:B12"/>
    <mergeCell ref="A13:G13"/>
  </mergeCells>
  <conditionalFormatting sqref="D7:D9 F7:F9">
    <cfRule type="cellIs" dxfId="1" priority="2" operator="between">
      <formula>0.01</formula>
      <formula>100000000</formula>
    </cfRule>
  </conditionalFormatting>
  <conditionalFormatting sqref="E7:E9 G7:G9">
    <cfRule type="cellIs" dxfId="0" priority="1" operator="between">
      <formula>32874</formula>
      <formula>55134</formula>
    </cfRule>
  </conditionalFormatting>
  <pageMargins left="0.62992125984251968" right="0.62992125984251968" top="0.74803149606299213" bottom="0.55118110236220474"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38100</xdr:colOff>
                    <xdr:row>10</xdr:row>
                    <xdr:rowOff>22860</xdr:rowOff>
                  </from>
                  <to>
                    <xdr:col>2</xdr:col>
                    <xdr:colOff>228600</xdr:colOff>
                    <xdr:row>10</xdr:row>
                    <xdr:rowOff>213360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38100</xdr:colOff>
                    <xdr:row>11</xdr:row>
                    <xdr:rowOff>22860</xdr:rowOff>
                  </from>
                  <to>
                    <xdr:col>2</xdr:col>
                    <xdr:colOff>228600</xdr:colOff>
                    <xdr:row>12</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5</xdr:col>
                    <xdr:colOff>60960</xdr:colOff>
                    <xdr:row>2</xdr:row>
                    <xdr:rowOff>251460</xdr:rowOff>
                  </from>
                  <to>
                    <xdr:col>5</xdr:col>
                    <xdr:colOff>236220</xdr:colOff>
                    <xdr:row>2</xdr:row>
                    <xdr:rowOff>441960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5</xdr:col>
                    <xdr:colOff>60960</xdr:colOff>
                    <xdr:row>3</xdr:row>
                    <xdr:rowOff>251460</xdr:rowOff>
                  </from>
                  <to>
                    <xdr:col>5</xdr:col>
                    <xdr:colOff>236220</xdr:colOff>
                    <xdr:row>3</xdr:row>
                    <xdr:rowOff>441960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22D92-C8BB-4F13-846D-BCB868012B86}">
  <sheetPr codeName="Sheet7"/>
  <dimension ref="A1:G27"/>
  <sheetViews>
    <sheetView topLeftCell="A25" zoomScale="80" zoomScaleNormal="80" workbookViewId="0">
      <selection sqref="A1:E1"/>
    </sheetView>
  </sheetViews>
  <sheetFormatPr defaultColWidth="8.88671875" defaultRowHeight="14.4" x14ac:dyDescent="0.3"/>
  <cols>
    <col min="1" max="1" width="5.6640625" style="114" customWidth="1"/>
    <col min="2" max="2" width="66.109375" style="113" customWidth="1"/>
    <col min="3" max="3" width="7.44140625" style="113" customWidth="1"/>
    <col min="4" max="4" width="10.6640625" style="113" customWidth="1"/>
    <col min="5" max="5" width="57.109375" style="113" customWidth="1"/>
    <col min="6" max="6" width="8.88671875" style="113"/>
    <col min="7" max="7" width="65.109375" style="113" customWidth="1"/>
    <col min="8" max="16384" width="8.88671875" style="113"/>
  </cols>
  <sheetData>
    <row r="1" spans="1:7" ht="24" customHeight="1" x14ac:dyDescent="0.3">
      <c r="A1" s="461" t="s">
        <v>187</v>
      </c>
      <c r="B1" s="462"/>
      <c r="C1" s="462"/>
      <c r="D1" s="462"/>
      <c r="E1" s="463"/>
      <c r="G1" s="214"/>
    </row>
    <row r="2" spans="1:7" ht="34.950000000000003" customHeight="1" x14ac:dyDescent="0.3">
      <c r="A2" s="464" t="s">
        <v>51</v>
      </c>
      <c r="B2" s="465"/>
      <c r="C2" s="465"/>
      <c r="D2" s="465"/>
      <c r="E2" s="466"/>
      <c r="G2" s="214"/>
    </row>
    <row r="3" spans="1:7" ht="94.2" customHeight="1" x14ac:dyDescent="0.3">
      <c r="A3" s="129" t="s">
        <v>50</v>
      </c>
      <c r="B3" s="130" t="s">
        <v>52</v>
      </c>
      <c r="C3" s="129" t="s">
        <v>53</v>
      </c>
      <c r="D3" s="129" t="s">
        <v>54</v>
      </c>
      <c r="E3" s="128" t="s">
        <v>145</v>
      </c>
      <c r="G3" s="214"/>
    </row>
    <row r="4" spans="1:7" x14ac:dyDescent="0.3">
      <c r="A4" s="127">
        <v>1</v>
      </c>
      <c r="B4" s="127">
        <v>2</v>
      </c>
      <c r="C4" s="127">
        <v>3</v>
      </c>
      <c r="D4" s="127">
        <v>4</v>
      </c>
      <c r="E4" s="127">
        <v>5</v>
      </c>
      <c r="G4" s="214"/>
    </row>
    <row r="5" spans="1:7" ht="27.6" customHeight="1" x14ac:dyDescent="0.3">
      <c r="A5" s="121" t="s">
        <v>38</v>
      </c>
      <c r="B5" s="122" t="s">
        <v>125</v>
      </c>
      <c r="C5" s="126"/>
      <c r="D5" s="125"/>
      <c r="E5" s="125"/>
      <c r="G5" s="214"/>
    </row>
    <row r="6" spans="1:7" ht="22.95" customHeight="1" x14ac:dyDescent="0.3">
      <c r="A6" s="121" t="s">
        <v>121</v>
      </c>
      <c r="B6" s="124" t="s">
        <v>141</v>
      </c>
      <c r="C6" s="123"/>
      <c r="D6" s="102"/>
      <c r="E6" s="102"/>
      <c r="G6" s="214"/>
    </row>
    <row r="7" spans="1:7" ht="22.95" customHeight="1" x14ac:dyDescent="0.3">
      <c r="A7" s="121" t="s">
        <v>41</v>
      </c>
      <c r="B7" s="124" t="s">
        <v>126</v>
      </c>
      <c r="C7" s="123"/>
      <c r="D7" s="102"/>
      <c r="E7" s="102"/>
      <c r="G7" s="214"/>
    </row>
    <row r="8" spans="1:7" ht="22.95" customHeight="1" x14ac:dyDescent="0.3">
      <c r="A8" s="121" t="s">
        <v>122</v>
      </c>
      <c r="B8" s="124" t="s">
        <v>127</v>
      </c>
      <c r="C8" s="123"/>
      <c r="D8" s="102"/>
      <c r="E8" s="102"/>
      <c r="G8" s="214"/>
    </row>
    <row r="9" spans="1:7" ht="22.95" customHeight="1" x14ac:dyDescent="0.3">
      <c r="A9" s="121" t="s">
        <v>123</v>
      </c>
      <c r="B9" s="124" t="s">
        <v>119</v>
      </c>
      <c r="C9" s="123"/>
      <c r="D9" s="102"/>
      <c r="E9" s="102"/>
      <c r="G9" s="214"/>
    </row>
    <row r="10" spans="1:7" ht="69.599999999999994" customHeight="1" x14ac:dyDescent="0.3">
      <c r="A10" s="121" t="s">
        <v>124</v>
      </c>
      <c r="B10" s="124" t="s">
        <v>177</v>
      </c>
      <c r="C10" s="123"/>
      <c r="D10" s="102"/>
      <c r="E10" s="102"/>
      <c r="G10" s="214"/>
    </row>
    <row r="11" spans="1:7" ht="54" customHeight="1" x14ac:dyDescent="0.3">
      <c r="A11" s="121" t="s">
        <v>43</v>
      </c>
      <c r="B11" s="122" t="s">
        <v>118</v>
      </c>
      <c r="C11" s="119"/>
      <c r="D11" s="102"/>
      <c r="E11" s="102"/>
      <c r="G11" s="214"/>
    </row>
    <row r="12" spans="1:7" ht="51" customHeight="1" x14ac:dyDescent="0.3">
      <c r="A12" s="121" t="s">
        <v>46</v>
      </c>
      <c r="B12" s="122" t="s">
        <v>55</v>
      </c>
      <c r="C12" s="119"/>
      <c r="D12" s="102"/>
      <c r="E12" s="102"/>
      <c r="G12" s="214"/>
    </row>
    <row r="13" spans="1:7" ht="87.6" customHeight="1" x14ac:dyDescent="0.3">
      <c r="A13" s="121" t="s">
        <v>56</v>
      </c>
      <c r="B13" s="122" t="s">
        <v>178</v>
      </c>
      <c r="C13" s="119"/>
      <c r="D13" s="102"/>
      <c r="E13" s="102"/>
      <c r="G13" s="214"/>
    </row>
    <row r="14" spans="1:7" ht="43.2" customHeight="1" x14ac:dyDescent="0.3">
      <c r="A14" s="121" t="s">
        <v>49</v>
      </c>
      <c r="B14" s="122" t="s">
        <v>57</v>
      </c>
      <c r="C14" s="119"/>
      <c r="D14" s="102"/>
      <c r="E14" s="102"/>
      <c r="G14" s="214"/>
    </row>
    <row r="15" spans="1:7" ht="24.6" customHeight="1" x14ac:dyDescent="0.3">
      <c r="A15" s="121" t="s">
        <v>105</v>
      </c>
      <c r="B15" s="120" t="s">
        <v>193</v>
      </c>
      <c r="C15" s="119"/>
      <c r="D15" s="102"/>
      <c r="E15" s="102"/>
      <c r="G15" s="214"/>
    </row>
    <row r="16" spans="1:7" ht="24.6" customHeight="1" x14ac:dyDescent="0.3">
      <c r="A16" s="121" t="s">
        <v>106</v>
      </c>
      <c r="B16" s="120" t="s">
        <v>140</v>
      </c>
      <c r="C16" s="119"/>
      <c r="D16" s="102"/>
      <c r="E16" s="102"/>
      <c r="G16" s="214"/>
    </row>
    <row r="17" spans="1:7" ht="24.6" customHeight="1" x14ac:dyDescent="0.3">
      <c r="A17" s="121" t="s">
        <v>108</v>
      </c>
      <c r="B17" s="120" t="s">
        <v>142</v>
      </c>
      <c r="C17" s="119"/>
      <c r="D17" s="102"/>
      <c r="E17" s="102"/>
      <c r="G17" s="214"/>
    </row>
    <row r="18" spans="1:7" ht="24.6" customHeight="1" x14ac:dyDescent="0.3">
      <c r="A18" s="121" t="s">
        <v>120</v>
      </c>
      <c r="B18" s="120" t="s">
        <v>107</v>
      </c>
      <c r="C18" s="119"/>
      <c r="D18" s="102"/>
      <c r="E18" s="102"/>
      <c r="G18" s="214"/>
    </row>
    <row r="19" spans="1:7" ht="24.6" customHeight="1" x14ac:dyDescent="0.3">
      <c r="A19" s="121" t="s">
        <v>147</v>
      </c>
      <c r="B19" s="120" t="s">
        <v>146</v>
      </c>
      <c r="C19" s="119"/>
      <c r="D19" s="102"/>
      <c r="E19" s="102"/>
      <c r="G19" s="214"/>
    </row>
    <row r="20" spans="1:7" ht="29.4" customHeight="1" x14ac:dyDescent="0.3">
      <c r="A20" s="121" t="s">
        <v>148</v>
      </c>
      <c r="B20" s="120" t="s">
        <v>179</v>
      </c>
      <c r="C20" s="119"/>
      <c r="D20" s="102"/>
      <c r="E20" s="102"/>
      <c r="G20" s="214"/>
    </row>
    <row r="21" spans="1:7" ht="16.95" customHeight="1" x14ac:dyDescent="0.3">
      <c r="A21" s="121" t="s">
        <v>149</v>
      </c>
      <c r="B21" s="120" t="s">
        <v>194</v>
      </c>
      <c r="C21" s="119"/>
      <c r="D21" s="102"/>
      <c r="E21" s="102"/>
      <c r="G21" s="214"/>
    </row>
    <row r="22" spans="1:7" ht="16.95" customHeight="1" x14ac:dyDescent="0.3">
      <c r="A22" s="121" t="s">
        <v>150</v>
      </c>
      <c r="B22" s="120" t="s">
        <v>143</v>
      </c>
      <c r="C22" s="119"/>
      <c r="D22" s="102"/>
      <c r="E22" s="102"/>
      <c r="G22" s="214"/>
    </row>
    <row r="23" spans="1:7" ht="16.95" customHeight="1" x14ac:dyDescent="0.3">
      <c r="A23" s="121" t="s">
        <v>151</v>
      </c>
      <c r="B23" s="120" t="s">
        <v>144</v>
      </c>
      <c r="C23" s="119"/>
      <c r="D23" s="102"/>
      <c r="E23" s="102"/>
      <c r="G23" s="214"/>
    </row>
    <row r="24" spans="1:7" s="100" customFormat="1" ht="16.95" customHeight="1" x14ac:dyDescent="0.3">
      <c r="A24" s="98" t="s">
        <v>42</v>
      </c>
      <c r="B24" s="99"/>
      <c r="C24" s="119"/>
      <c r="D24" s="201"/>
      <c r="E24" s="201"/>
      <c r="G24" s="214"/>
    </row>
    <row r="25" spans="1:7" x14ac:dyDescent="0.3">
      <c r="A25" s="460" t="s">
        <v>58</v>
      </c>
      <c r="B25" s="460"/>
      <c r="C25" s="118"/>
      <c r="D25" s="117">
        <f>SUM(D6:D24)</f>
        <v>0</v>
      </c>
      <c r="E25" s="116"/>
      <c r="G25" s="214"/>
    </row>
    <row r="26" spans="1:7" x14ac:dyDescent="0.3">
      <c r="A26" s="115"/>
    </row>
    <row r="27" spans="1:7" x14ac:dyDescent="0.3">
      <c r="A27" s="115"/>
    </row>
  </sheetData>
  <sheetProtection algorithmName="SHA-512" hashValue="7bqtY0bhnB8n4GQ91a14VHncIVJiX+IrjowW1xYF9SNXb1e+gJU04r3oIJPINHaWtrb+9F/4QmMUMYHsmYDH7w==" saltValue="vXSpqsxh2xLIkwCQXDfH3w==" spinCount="100000" sheet="1" scenarios="1" insertRows="0"/>
  <mergeCells count="3">
    <mergeCell ref="A25:B25"/>
    <mergeCell ref="A1:E1"/>
    <mergeCell ref="A2:E2"/>
  </mergeCells>
  <pageMargins left="0.62992125984251968" right="0.62992125984251968"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152400</xdr:colOff>
                    <xdr:row>5</xdr:row>
                    <xdr:rowOff>83820</xdr:rowOff>
                  </from>
                  <to>
                    <xdr:col>2</xdr:col>
                    <xdr:colOff>312420</xdr:colOff>
                    <xdr:row>5</xdr:row>
                    <xdr:rowOff>251460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160020</xdr:colOff>
                    <xdr:row>10</xdr:row>
                    <xdr:rowOff>137160</xdr:rowOff>
                  </from>
                  <to>
                    <xdr:col>2</xdr:col>
                    <xdr:colOff>342900</xdr:colOff>
                    <xdr:row>10</xdr:row>
                    <xdr:rowOff>327660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160020</xdr:colOff>
                    <xdr:row>11</xdr:row>
                    <xdr:rowOff>160020</xdr:rowOff>
                  </from>
                  <to>
                    <xdr:col>2</xdr:col>
                    <xdr:colOff>342900</xdr:colOff>
                    <xdr:row>11</xdr:row>
                    <xdr:rowOff>342900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175260</xdr:colOff>
                    <xdr:row>17</xdr:row>
                    <xdr:rowOff>60960</xdr:rowOff>
                  </from>
                  <to>
                    <xdr:col>2</xdr:col>
                    <xdr:colOff>350520</xdr:colOff>
                    <xdr:row>17</xdr:row>
                    <xdr:rowOff>236220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175260</xdr:colOff>
                    <xdr:row>20</xdr:row>
                    <xdr:rowOff>22860</xdr:rowOff>
                  </from>
                  <to>
                    <xdr:col>2</xdr:col>
                    <xdr:colOff>365760</xdr:colOff>
                    <xdr:row>20</xdr:row>
                    <xdr:rowOff>198120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182880</xdr:colOff>
                    <xdr:row>22</xdr:row>
                    <xdr:rowOff>22860</xdr:rowOff>
                  </from>
                  <to>
                    <xdr:col>2</xdr:col>
                    <xdr:colOff>365760</xdr:colOff>
                    <xdr:row>22</xdr:row>
                    <xdr:rowOff>198120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175260</xdr:colOff>
                    <xdr:row>21</xdr:row>
                    <xdr:rowOff>22860</xdr:rowOff>
                  </from>
                  <to>
                    <xdr:col>2</xdr:col>
                    <xdr:colOff>365760</xdr:colOff>
                    <xdr:row>21</xdr:row>
                    <xdr:rowOff>198120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152400</xdr:colOff>
                    <xdr:row>6</xdr:row>
                    <xdr:rowOff>83820</xdr:rowOff>
                  </from>
                  <to>
                    <xdr:col>2</xdr:col>
                    <xdr:colOff>312420</xdr:colOff>
                    <xdr:row>6</xdr:row>
                    <xdr:rowOff>251460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xdr:col>
                    <xdr:colOff>152400</xdr:colOff>
                    <xdr:row>7</xdr:row>
                    <xdr:rowOff>83820</xdr:rowOff>
                  </from>
                  <to>
                    <xdr:col>2</xdr:col>
                    <xdr:colOff>312420</xdr:colOff>
                    <xdr:row>7</xdr:row>
                    <xdr:rowOff>251460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xdr:col>
                    <xdr:colOff>152400</xdr:colOff>
                    <xdr:row>8</xdr:row>
                    <xdr:rowOff>99060</xdr:rowOff>
                  </from>
                  <to>
                    <xdr:col>2</xdr:col>
                    <xdr:colOff>312420</xdr:colOff>
                    <xdr:row>8</xdr:row>
                    <xdr:rowOff>259080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160020</xdr:colOff>
                    <xdr:row>9</xdr:row>
                    <xdr:rowOff>190500</xdr:rowOff>
                  </from>
                  <to>
                    <xdr:col>2</xdr:col>
                    <xdr:colOff>342900</xdr:colOff>
                    <xdr:row>9</xdr:row>
                    <xdr:rowOff>373380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xdr:col>
                    <xdr:colOff>160020</xdr:colOff>
                    <xdr:row>12</xdr:row>
                    <xdr:rowOff>487680</xdr:rowOff>
                  </from>
                  <to>
                    <xdr:col>2</xdr:col>
                    <xdr:colOff>342900</xdr:colOff>
                    <xdr:row>12</xdr:row>
                    <xdr:rowOff>670560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2</xdr:col>
                    <xdr:colOff>160020</xdr:colOff>
                    <xdr:row>13</xdr:row>
                    <xdr:rowOff>160020</xdr:rowOff>
                  </from>
                  <to>
                    <xdr:col>2</xdr:col>
                    <xdr:colOff>342900</xdr:colOff>
                    <xdr:row>13</xdr:row>
                    <xdr:rowOff>342900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2</xdr:col>
                    <xdr:colOff>160020</xdr:colOff>
                    <xdr:row>14</xdr:row>
                    <xdr:rowOff>99060</xdr:rowOff>
                  </from>
                  <to>
                    <xdr:col>2</xdr:col>
                    <xdr:colOff>342900</xdr:colOff>
                    <xdr:row>14</xdr:row>
                    <xdr:rowOff>289560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2</xdr:col>
                    <xdr:colOff>175260</xdr:colOff>
                    <xdr:row>15</xdr:row>
                    <xdr:rowOff>76200</xdr:rowOff>
                  </from>
                  <to>
                    <xdr:col>2</xdr:col>
                    <xdr:colOff>350520</xdr:colOff>
                    <xdr:row>15</xdr:row>
                    <xdr:rowOff>259080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2</xdr:col>
                    <xdr:colOff>175260</xdr:colOff>
                    <xdr:row>16</xdr:row>
                    <xdr:rowOff>83820</xdr:rowOff>
                  </from>
                  <to>
                    <xdr:col>2</xdr:col>
                    <xdr:colOff>350520</xdr:colOff>
                    <xdr:row>16</xdr:row>
                    <xdr:rowOff>266700</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2</xdr:col>
                    <xdr:colOff>182880</xdr:colOff>
                    <xdr:row>23</xdr:row>
                    <xdr:rowOff>0</xdr:rowOff>
                  </from>
                  <to>
                    <xdr:col>2</xdr:col>
                    <xdr:colOff>365760</xdr:colOff>
                    <xdr:row>23</xdr:row>
                    <xdr:rowOff>182880</xdr:rowOff>
                  </to>
                </anchor>
              </controlPr>
            </control>
          </mc:Choice>
        </mc:AlternateContent>
        <mc:AlternateContent xmlns:mc="http://schemas.openxmlformats.org/markup-compatibility/2006">
          <mc:Choice Requires="x14">
            <control shapeId="13332" r:id="rId21" name="Check Box 20">
              <controlPr defaultSize="0" autoFill="0" autoLine="0" autoPict="0">
                <anchor moveWithCells="1">
                  <from>
                    <xdr:col>2</xdr:col>
                    <xdr:colOff>175260</xdr:colOff>
                    <xdr:row>19</xdr:row>
                    <xdr:rowOff>114300</xdr:rowOff>
                  </from>
                  <to>
                    <xdr:col>2</xdr:col>
                    <xdr:colOff>365760</xdr:colOff>
                    <xdr:row>19</xdr:row>
                    <xdr:rowOff>297180</xdr:rowOff>
                  </to>
                </anchor>
              </controlPr>
            </control>
          </mc:Choice>
        </mc:AlternateContent>
        <mc:AlternateContent xmlns:mc="http://schemas.openxmlformats.org/markup-compatibility/2006">
          <mc:Choice Requires="x14">
            <control shapeId="13333" r:id="rId22" name="Check Box 21">
              <controlPr defaultSize="0" autoFill="0" autoLine="0" autoPict="0">
                <anchor moveWithCells="1">
                  <from>
                    <xdr:col>2</xdr:col>
                    <xdr:colOff>175260</xdr:colOff>
                    <xdr:row>18</xdr:row>
                    <xdr:rowOff>68580</xdr:rowOff>
                  </from>
                  <to>
                    <xdr:col>2</xdr:col>
                    <xdr:colOff>365760</xdr:colOff>
                    <xdr:row>18</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E99C-B35E-400B-AE18-48D1D5B65982}">
  <sheetPr codeName="Sheet8"/>
  <dimension ref="A1:N9"/>
  <sheetViews>
    <sheetView workbookViewId="0">
      <selection activeCell="E11" sqref="E11"/>
    </sheetView>
  </sheetViews>
  <sheetFormatPr defaultColWidth="8.88671875" defaultRowHeight="13.8" x14ac:dyDescent="0.25"/>
  <cols>
    <col min="1" max="2" width="24.5546875" style="215" customWidth="1"/>
    <col min="3" max="13" width="8.88671875" style="215"/>
    <col min="14" max="14" width="58.6640625" style="215" customWidth="1"/>
    <col min="15" max="16384" width="8.88671875" style="215"/>
  </cols>
  <sheetData>
    <row r="1" spans="1:14" ht="15.6" x14ac:dyDescent="0.25">
      <c r="A1" s="467" t="s">
        <v>191</v>
      </c>
      <c r="B1" s="467"/>
      <c r="C1" s="467"/>
      <c r="D1" s="467"/>
      <c r="E1" s="467"/>
      <c r="F1" s="467"/>
      <c r="G1" s="467"/>
      <c r="H1" s="467"/>
      <c r="I1" s="467"/>
      <c r="J1" s="467"/>
      <c r="K1" s="467"/>
      <c r="L1" s="467"/>
      <c r="N1" s="216"/>
    </row>
    <row r="2" spans="1:14" ht="21" customHeight="1" x14ac:dyDescent="0.25">
      <c r="A2" s="468" t="s">
        <v>190</v>
      </c>
      <c r="B2" s="468"/>
      <c r="C2" s="468"/>
      <c r="D2" s="468"/>
      <c r="E2" s="468"/>
      <c r="F2" s="468"/>
      <c r="G2" s="468"/>
      <c r="H2" s="468"/>
      <c r="I2" s="468"/>
      <c r="J2" s="468"/>
      <c r="K2" s="468"/>
      <c r="L2" s="468"/>
      <c r="N2" s="216"/>
    </row>
    <row r="3" spans="1:14" ht="21" customHeight="1" x14ac:dyDescent="0.25">
      <c r="A3" s="468"/>
      <c r="B3" s="468"/>
      <c r="C3" s="468"/>
      <c r="D3" s="468"/>
      <c r="E3" s="468"/>
      <c r="F3" s="468"/>
      <c r="G3" s="468"/>
      <c r="H3" s="468"/>
      <c r="I3" s="468"/>
      <c r="J3" s="468"/>
      <c r="K3" s="468"/>
      <c r="L3" s="468"/>
      <c r="N3" s="216"/>
    </row>
    <row r="4" spans="1:14" ht="21" customHeight="1" x14ac:dyDescent="0.25">
      <c r="A4" s="468"/>
      <c r="B4" s="468"/>
      <c r="C4" s="468"/>
      <c r="D4" s="468"/>
      <c r="E4" s="468"/>
      <c r="F4" s="468"/>
      <c r="G4" s="468"/>
      <c r="H4" s="468"/>
      <c r="I4" s="468"/>
      <c r="J4" s="468"/>
      <c r="K4" s="468"/>
      <c r="L4" s="468"/>
      <c r="N4" s="216"/>
    </row>
    <row r="5" spans="1:14" ht="21" customHeight="1" x14ac:dyDescent="0.25">
      <c r="A5" s="468"/>
      <c r="B5" s="468"/>
      <c r="C5" s="468"/>
      <c r="D5" s="468"/>
      <c r="E5" s="468"/>
      <c r="F5" s="468"/>
      <c r="G5" s="468"/>
      <c r="H5" s="468"/>
      <c r="I5" s="468"/>
      <c r="J5" s="468"/>
      <c r="K5" s="468"/>
      <c r="L5" s="468"/>
      <c r="N5" s="216"/>
    </row>
    <row r="6" spans="1:14" x14ac:dyDescent="0.25">
      <c r="N6" s="216"/>
    </row>
    <row r="7" spans="1:14" x14ac:dyDescent="0.25">
      <c r="N7" s="216"/>
    </row>
    <row r="8" spans="1:14" ht="26.4" customHeight="1" x14ac:dyDescent="0.25">
      <c r="A8" s="469" t="s">
        <v>139</v>
      </c>
      <c r="B8" s="470"/>
      <c r="C8" s="217"/>
      <c r="D8" s="473" t="s">
        <v>42</v>
      </c>
      <c r="E8" s="473"/>
      <c r="F8" s="473"/>
      <c r="G8" s="217"/>
      <c r="H8" s="475" t="s">
        <v>42</v>
      </c>
      <c r="I8" s="475"/>
      <c r="J8" s="475"/>
      <c r="K8" s="475"/>
      <c r="L8" s="476"/>
      <c r="N8" s="216"/>
    </row>
    <row r="9" spans="1:14" ht="26.4" customHeight="1" x14ac:dyDescent="0.25">
      <c r="A9" s="471" t="s">
        <v>138</v>
      </c>
      <c r="B9" s="472"/>
      <c r="C9" s="218"/>
      <c r="D9" s="474" t="s">
        <v>137</v>
      </c>
      <c r="E9" s="474"/>
      <c r="F9" s="474"/>
      <c r="G9" s="218"/>
      <c r="H9" s="472" t="s">
        <v>59</v>
      </c>
      <c r="I9" s="472"/>
      <c r="J9" s="472"/>
      <c r="K9" s="472"/>
      <c r="L9" s="477"/>
      <c r="N9" s="216"/>
    </row>
  </sheetData>
  <sheetProtection algorithmName="SHA-512" hashValue="os8stDijT9DZBDU0v6zUGyiiTFE8YoGwBNT7wzg0dBpbzAu9BinnsgXBrf4t0ZALrK16zfJfxaJpuXuH8rlkYA==" saltValue="XhcgrF/Qla1hoCUBI8mEeQ==" spinCount="100000" sheet="1" objects="1" scenarios="1"/>
  <mergeCells count="8">
    <mergeCell ref="A1:L1"/>
    <mergeCell ref="A2:L5"/>
    <mergeCell ref="A8:B8"/>
    <mergeCell ref="A9:B9"/>
    <mergeCell ref="D8:F8"/>
    <mergeCell ref="D9:F9"/>
    <mergeCell ref="H8:L8"/>
    <mergeCell ref="H9:L9"/>
  </mergeCells>
  <pageMargins left="0.62992125984251968" right="0.62992125984251968" top="0.74803149606299213" bottom="0.55118110236220474"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80C5-4BF2-401F-B0F7-A209E64CEF49}">
  <sheetPr codeName="Sheet4"/>
  <dimension ref="A2:A12"/>
  <sheetViews>
    <sheetView workbookViewId="0">
      <selection activeCell="K27" sqref="K27"/>
    </sheetView>
  </sheetViews>
  <sheetFormatPr defaultColWidth="8.88671875" defaultRowHeight="14.4" x14ac:dyDescent="0.3"/>
  <cols>
    <col min="1" max="16384" width="8.88671875" style="8"/>
  </cols>
  <sheetData>
    <row r="2" spans="1:1" s="41" customFormat="1" x14ac:dyDescent="0.3">
      <c r="A2" s="41" t="s">
        <v>153</v>
      </c>
    </row>
    <row r="4" spans="1:1" x14ac:dyDescent="0.3">
      <c r="A4" s="42" t="s">
        <v>152</v>
      </c>
    </row>
    <row r="6" spans="1:1" x14ac:dyDescent="0.3">
      <c r="A6" s="42" t="s">
        <v>176</v>
      </c>
    </row>
    <row r="8" spans="1:1" s="41" customFormat="1" x14ac:dyDescent="0.3">
      <c r="A8" s="41" t="s">
        <v>199</v>
      </c>
    </row>
    <row r="10" spans="1:1" x14ac:dyDescent="0.3">
      <c r="A10" s="42" t="s">
        <v>197</v>
      </c>
    </row>
    <row r="12" spans="1:1" x14ac:dyDescent="0.3">
      <c r="A12" s="42" t="s">
        <v>198</v>
      </c>
    </row>
  </sheetData>
  <hyperlinks>
    <hyperlink ref="A4" r:id="rId1" display="https://www.esf.lt/veiklos-sritys/metodines-pagalbos-centras/fiksuotuju-dydziu-registras/1104" xr:uid="{5471799A-66F9-41A5-B27B-5B43E01BB064}"/>
    <hyperlink ref="A6" r:id="rId2" display="https://paramazuvininkystei.lt/fiksuoti-dydziai-ejrzaf/" xr:uid="{7290DC62-9AFD-48C5-B273-59A6FDC1CD15}"/>
    <hyperlink ref="A10" r:id="rId3" display="https://www.e-tar.lt/portal/lt/legalAct/06bfc3207a0111edbc04912defe897d1/asr" xr:uid="{8CDB102F-08C3-4AA5-BF60-122DDEC2049F}"/>
    <hyperlink ref="A12" r:id="rId4" display="https://www.e-tar.lt/portal/lt/legalAct/cbfa4c4011e711ee9f7ec2ffce8b47bc" xr:uid="{86A42AF9-9647-4378-96C3-B3E01622F844}"/>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422A-CB70-4304-8B8C-344E5337E5F8}">
  <sheetPr codeName="Sheet6"/>
  <dimension ref="A1:B56"/>
  <sheetViews>
    <sheetView topLeftCell="A31" workbookViewId="0">
      <selection activeCell="E53" sqref="E53"/>
    </sheetView>
  </sheetViews>
  <sheetFormatPr defaultColWidth="8.88671875" defaultRowHeight="14.4" x14ac:dyDescent="0.3"/>
  <cols>
    <col min="1" max="16384" width="8.88671875" style="1"/>
  </cols>
  <sheetData>
    <row r="1" spans="1:2" x14ac:dyDescent="0.3">
      <c r="B1" s="1" t="s">
        <v>42</v>
      </c>
    </row>
    <row r="2" spans="1:2" x14ac:dyDescent="0.3">
      <c r="B2" s="1" t="s">
        <v>78</v>
      </c>
    </row>
    <row r="3" spans="1:2" x14ac:dyDescent="0.3">
      <c r="B3" s="1" t="s">
        <v>79</v>
      </c>
    </row>
    <row r="4" spans="1:2" x14ac:dyDescent="0.3">
      <c r="B4" s="1" t="s">
        <v>80</v>
      </c>
    </row>
    <row r="5" spans="1:2" x14ac:dyDescent="0.3">
      <c r="B5" s="1" t="s">
        <v>81</v>
      </c>
    </row>
    <row r="10" spans="1:2" x14ac:dyDescent="0.3">
      <c r="B10" s="1" t="s">
        <v>42</v>
      </c>
    </row>
    <row r="11" spans="1:2" ht="15.6" x14ac:dyDescent="0.3">
      <c r="A11" s="2">
        <v>1</v>
      </c>
      <c r="B11" s="3" t="s">
        <v>82</v>
      </c>
    </row>
    <row r="12" spans="1:2" ht="15.6" x14ac:dyDescent="0.3">
      <c r="A12" s="2">
        <v>2</v>
      </c>
      <c r="B12" s="3" t="s">
        <v>83</v>
      </c>
    </row>
    <row r="13" spans="1:2" ht="15.6" x14ac:dyDescent="0.3">
      <c r="A13" s="2">
        <v>3</v>
      </c>
      <c r="B13" s="3" t="s">
        <v>84</v>
      </c>
    </row>
    <row r="14" spans="1:2" ht="15.6" x14ac:dyDescent="0.3">
      <c r="A14" s="2">
        <v>4</v>
      </c>
      <c r="B14" s="3" t="s">
        <v>85</v>
      </c>
    </row>
    <row r="15" spans="1:2" ht="15.6" x14ac:dyDescent="0.3">
      <c r="A15" s="2">
        <v>5</v>
      </c>
      <c r="B15" s="3" t="s">
        <v>86</v>
      </c>
    </row>
    <row r="16" spans="1:2" ht="15.6" x14ac:dyDescent="0.3">
      <c r="A16" s="2">
        <v>6</v>
      </c>
      <c r="B16" s="3" t="s">
        <v>87</v>
      </c>
    </row>
    <row r="17" spans="1:2" ht="15.6" x14ac:dyDescent="0.3">
      <c r="A17" s="2">
        <v>7</v>
      </c>
      <c r="B17" s="3" t="s">
        <v>88</v>
      </c>
    </row>
    <row r="18" spans="1:2" ht="15.6" x14ac:dyDescent="0.3">
      <c r="A18" s="2">
        <v>8</v>
      </c>
      <c r="B18" s="3" t="s">
        <v>89</v>
      </c>
    </row>
    <row r="19" spans="1:2" ht="15.6" x14ac:dyDescent="0.3">
      <c r="A19" s="2">
        <v>9</v>
      </c>
      <c r="B19" s="3" t="s">
        <v>90</v>
      </c>
    </row>
    <row r="20" spans="1:2" ht="15.6" x14ac:dyDescent="0.3">
      <c r="A20" s="2">
        <v>10</v>
      </c>
      <c r="B20" s="3" t="s">
        <v>91</v>
      </c>
    </row>
    <row r="21" spans="1:2" ht="15.6" x14ac:dyDescent="0.3">
      <c r="A21" s="2">
        <v>11</v>
      </c>
      <c r="B21" s="3" t="s">
        <v>92</v>
      </c>
    </row>
    <row r="22" spans="1:2" ht="15.6" x14ac:dyDescent="0.3">
      <c r="A22" s="2">
        <v>12</v>
      </c>
      <c r="B22" s="3" t="s">
        <v>93</v>
      </c>
    </row>
    <row r="23" spans="1:2" ht="15.6" x14ac:dyDescent="0.3">
      <c r="A23" s="2">
        <v>13</v>
      </c>
      <c r="B23" s="3" t="s">
        <v>94</v>
      </c>
    </row>
    <row r="24" spans="1:2" ht="15.6" x14ac:dyDescent="0.3">
      <c r="A24" s="2">
        <v>14</v>
      </c>
      <c r="B24" s="3" t="s">
        <v>95</v>
      </c>
    </row>
    <row r="25" spans="1:2" ht="15.6" x14ac:dyDescent="0.3">
      <c r="A25" s="2">
        <v>15</v>
      </c>
      <c r="B25" s="3" t="s">
        <v>96</v>
      </c>
    </row>
    <row r="26" spans="1:2" ht="15.6" x14ac:dyDescent="0.3">
      <c r="A26" s="2">
        <v>16</v>
      </c>
      <c r="B26" s="3" t="s">
        <v>97</v>
      </c>
    </row>
    <row r="27" spans="1:2" ht="15.6" x14ac:dyDescent="0.3">
      <c r="A27" s="2">
        <v>17</v>
      </c>
      <c r="B27" s="3" t="s">
        <v>98</v>
      </c>
    </row>
    <row r="28" spans="1:2" ht="15.6" x14ac:dyDescent="0.3">
      <c r="A28" s="2">
        <v>18</v>
      </c>
      <c r="B28" s="4" t="s">
        <v>99</v>
      </c>
    </row>
    <row r="29" spans="1:2" ht="15.6" x14ac:dyDescent="0.3">
      <c r="A29" s="2">
        <v>19</v>
      </c>
      <c r="B29" s="3" t="s">
        <v>100</v>
      </c>
    </row>
    <row r="30" spans="1:2" ht="15.6" x14ac:dyDescent="0.3">
      <c r="A30" s="2">
        <v>20</v>
      </c>
      <c r="B30" s="3" t="s">
        <v>101</v>
      </c>
    </row>
    <row r="31" spans="1:2" ht="15.6" x14ac:dyDescent="0.3">
      <c r="A31" s="2">
        <v>21</v>
      </c>
      <c r="B31" s="3" t="s">
        <v>102</v>
      </c>
    </row>
    <row r="32" spans="1:2" ht="15.6" x14ac:dyDescent="0.3">
      <c r="A32" s="2">
        <v>22</v>
      </c>
      <c r="B32" s="3" t="s">
        <v>103</v>
      </c>
    </row>
    <row r="33" spans="1:2" ht="15.6" x14ac:dyDescent="0.3">
      <c r="A33" s="2">
        <v>23</v>
      </c>
      <c r="B33" s="3" t="s">
        <v>104</v>
      </c>
    </row>
    <row r="35" spans="1:2" x14ac:dyDescent="0.3">
      <c r="B35" s="1" t="s">
        <v>42</v>
      </c>
    </row>
    <row r="36" spans="1:2" x14ac:dyDescent="0.3">
      <c r="B36" s="1">
        <v>21</v>
      </c>
    </row>
    <row r="37" spans="1:2" x14ac:dyDescent="0.3">
      <c r="B37" s="1">
        <v>9</v>
      </c>
    </row>
    <row r="38" spans="1:2" x14ac:dyDescent="0.3">
      <c r="B38" s="1">
        <v>5</v>
      </c>
    </row>
    <row r="39" spans="1:2" x14ac:dyDescent="0.3">
      <c r="B39" s="1">
        <v>0</v>
      </c>
    </row>
    <row r="40" spans="1:2" x14ac:dyDescent="0.3">
      <c r="B40" s="1" t="s">
        <v>156</v>
      </c>
    </row>
    <row r="44" spans="1:2" x14ac:dyDescent="0.3">
      <c r="B44" s="1" t="s">
        <v>161</v>
      </c>
    </row>
    <row r="45" spans="1:2" x14ac:dyDescent="0.3">
      <c r="B45" s="1" t="s">
        <v>159</v>
      </c>
    </row>
    <row r="46" spans="1:2" x14ac:dyDescent="0.3">
      <c r="B46" s="1" t="s">
        <v>160</v>
      </c>
    </row>
    <row r="49" spans="2:2" x14ac:dyDescent="0.3">
      <c r="B49" s="1" t="s">
        <v>42</v>
      </c>
    </row>
    <row r="50" spans="2:2" x14ac:dyDescent="0.3">
      <c r="B50" s="1" t="s">
        <v>165</v>
      </c>
    </row>
    <row r="51" spans="2:2" x14ac:dyDescent="0.3">
      <c r="B51" s="1" t="s">
        <v>216</v>
      </c>
    </row>
    <row r="52" spans="2:2" x14ac:dyDescent="0.3">
      <c r="B52" s="1" t="s">
        <v>166</v>
      </c>
    </row>
    <row r="55" spans="2:2" x14ac:dyDescent="0.3">
      <c r="B55" s="1" t="s">
        <v>42</v>
      </c>
    </row>
    <row r="56" spans="2:2" x14ac:dyDescent="0.3">
      <c r="B56" s="1" t="s">
        <v>169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7" ma:contentTypeDescription="Create a new document." ma:contentTypeScope="" ma:versionID="d6a150d8c2e539faa991db9458fea02a">
  <xsd:schema xmlns:xsd="http://www.w3.org/2001/XMLSchema" xmlns:xs="http://www.w3.org/2001/XMLSchema" xmlns:p="http://schemas.microsoft.com/office/2006/metadata/properties" xmlns:ns1="http://schemas.microsoft.com/sharepoint/v3" xmlns:ns3="f9640b10-0a0b-40d8-ac1d-1f6cda5becf5" xmlns:ns4="5d855cdb-7323-4922-85e9-ad32a380d93e" targetNamespace="http://schemas.microsoft.com/office/2006/metadata/properties" ma:root="true" ma:fieldsID="e4a2b731add0b83ff9c5a5c16615fdc2" ns1:_="" ns3:_="" ns4:_="">
    <xsd:import namespace="http://schemas.microsoft.com/sharepoint/v3"/>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77FD5B0-4ACC-4EF7-AE89-6A05A4A25B9A}">
  <ds:schemaRefs>
    <ds:schemaRef ds:uri="http://schemas.microsoft.com/sharepoint/v3/contenttype/forms"/>
  </ds:schemaRefs>
</ds:datastoreItem>
</file>

<file path=customXml/itemProps2.xml><?xml version="1.0" encoding="utf-8"?>
<ds:datastoreItem xmlns:ds="http://schemas.openxmlformats.org/officeDocument/2006/customXml" ds:itemID="{67510841-860A-44CD-AD6C-465979AD5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9E8AE8-FA42-428C-B372-BDFF5958A53B}">
  <ds:schemaRefs>
    <ds:schemaRef ds:uri="http://schemas.microsoft.com/office/infopath/2007/PartnerControls"/>
    <ds:schemaRef ds:uri="f9640b10-0a0b-40d8-ac1d-1f6cda5becf5"/>
    <ds:schemaRef ds:uri="http://schemas.microsoft.com/sharepoint/v3"/>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purl.org/dc/dcmitype/"/>
    <ds:schemaRef ds:uri="5d855cdb-7323-4922-85e9-ad32a380d93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Mokėjimo prašymo forma 1-2</vt:lpstr>
      <vt:lpstr>3</vt:lpstr>
      <vt:lpstr>4</vt:lpstr>
      <vt:lpstr>5</vt:lpstr>
      <vt:lpstr>6</vt:lpstr>
      <vt:lpstr>Deklaracija</vt:lpstr>
      <vt:lpstr>Naudinga informacija</vt:lpstr>
      <vt:lpstr>Sheet5</vt:lpstr>
      <vt:lpstr>'3'!Print_Area</vt:lpstr>
      <vt:lpstr>'4'!Print_Area</vt:lpstr>
      <vt:lpstr>'5'!Print_Area</vt:lpstr>
      <vt:lpstr>'6'!Print_Area</vt:lpstr>
      <vt:lpstr>Deklaracija!Print_Area</vt:lpstr>
      <vt:lpstr>'Mokėjimo prašymo forma 1-2'!Print_Area</vt:lpstr>
      <vt:lpstr>'Naudinga informacija'!Print_Area</vt:lpstr>
      <vt:lpstr>'Mokėjimo prašymo forma 1-2'!Text3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Vitalija Usevičiūtė</dc:creator>
  <cp:lastModifiedBy>DS</cp:lastModifiedBy>
  <cp:lastPrinted>2024-06-07T06:49:19Z</cp:lastPrinted>
  <dcterms:created xsi:type="dcterms:W3CDTF">2015-06-05T18:17:20Z</dcterms:created>
  <dcterms:modified xsi:type="dcterms:W3CDTF">2025-07-24T10:30:36Z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